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des" sheetId="1" state="visible" r:id="rId1"/>
    <sheet xmlns:r="http://schemas.openxmlformats.org/officeDocument/2006/relationships" name="Stat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&quot;$&quot;#,##0.00"/>
    <numFmt numFmtId="166" formatCode="0.00&quot;R&quot;"/>
    <numFmt numFmtId="167" formatCode="0.0%"/>
  </numFmts>
  <fonts count="10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1E293B"/>
    </font>
    <font>
      <b val="1"/>
      <color rgb="001E293B"/>
      <sz val="14"/>
    </font>
    <font>
      <i val="1"/>
      <color rgb="0064748B"/>
      <sz val="10"/>
    </font>
    <font/>
    <font>
      <color rgb="001E293B"/>
    </font>
    <font>
      <b val="1"/>
    </font>
    <font>
      <b val="1"/>
      <color rgb="0002A8B5"/>
    </font>
    <font>
      <color rgb="0002A8B5"/>
      <sz val="10"/>
    </font>
  </fonts>
  <fills count="4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1F5F9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164" fontId="0" fillId="0" borderId="1" pivotButton="0" quotePrefix="0" xfId="0"/>
    <xf numFmtId="0" fontId="0" fillId="0" borderId="1" pivotButton="0" quotePrefix="0" xfId="0"/>
    <xf numFmtId="0" fontId="0" fillId="0" borderId="1" applyAlignment="1" pivotButton="0" quotePrefix="0" xfId="0">
      <alignment horizontal="center"/>
    </xf>
    <xf numFmtId="165" fontId="0" fillId="0" borderId="1" pivotButton="0" quotePrefix="0" xfId="0"/>
    <xf numFmtId="3" fontId="0" fillId="0" borderId="1" pivotButton="0" quotePrefix="0" xfId="0"/>
    <xf numFmtId="165" fontId="2" fillId="0" borderId="1" pivotButton="0" quotePrefix="0" xfId="0"/>
    <xf numFmtId="166" fontId="2" fillId="0" borderId="1" pivotButton="0" quotePrefix="0" xfId="0"/>
    <xf numFmtId="164" fontId="0" fillId="3" borderId="1" pivotButton="0" quotePrefix="0" xfId="0"/>
    <xf numFmtId="0" fontId="0" fillId="3" borderId="1" pivotButton="0" quotePrefix="0" xfId="0"/>
    <xf numFmtId="0" fontId="0" fillId="3" borderId="1" applyAlignment="1" pivotButton="0" quotePrefix="0" xfId="0">
      <alignment horizontal="center"/>
    </xf>
    <xf numFmtId="165" fontId="0" fillId="3" borderId="1" pivotButton="0" quotePrefix="0" xfId="0"/>
    <xf numFmtId="3" fontId="0" fillId="3" borderId="1" pivotButton="0" quotePrefix="0" xfId="0"/>
    <xf numFmtId="165" fontId="2" fillId="3" borderId="1" pivotButton="0" quotePrefix="0" xfId="0"/>
    <xf numFmtId="166" fontId="2" fillId="3" borderId="1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3" fontId="6" fillId="0" borderId="0" applyAlignment="1" pivotButton="0" quotePrefix="0" xfId="0">
      <alignment horizontal="right"/>
    </xf>
    <xf numFmtId="167" fontId="6" fillId="0" borderId="0" applyAlignment="1" pivotButton="0" quotePrefix="0" xfId="0">
      <alignment horizontal="right"/>
    </xf>
    <xf numFmtId="165" fontId="6" fillId="0" borderId="0" applyAlignment="1" pivotButton="0" quotePrefix="0" xfId="0">
      <alignment horizontal="right"/>
    </xf>
    <xf numFmtId="0" fontId="7" fillId="0" borderId="0" pivotButton="0" quotePrefix="0" xfId="0"/>
    <xf numFmtId="165" fontId="8" fillId="0" borderId="0" applyAlignment="1" pivotButton="0" quotePrefix="0" xfId="0">
      <alignment horizontal="right"/>
    </xf>
    <xf numFmtId="166" fontId="8" fillId="0" borderId="0" applyAlignment="1" pivotButton="0" quotePrefix="0" xfId="0">
      <alignment horizontal="right"/>
    </xf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9" customWidth="1" min="3" max="3"/>
    <col width="11" customWidth="1" min="4" max="4"/>
    <col width="11" customWidth="1" min="5" max="5"/>
    <col width="11" customWidth="1" min="6" max="6"/>
    <col width="10" customWidth="1" min="7" max="7"/>
    <col width="13" customWidth="1" min="8" max="8"/>
    <col width="9" customWidth="1" min="9" max="9"/>
    <col width="34" customWidth="1" min="10" max="10"/>
  </cols>
  <sheetData>
    <row r="1">
      <c r="A1" s="1" t="inlineStr">
        <is>
          <t>Date</t>
        </is>
      </c>
      <c r="B1" s="1" t="inlineStr">
        <is>
          <t>Symbol</t>
        </is>
      </c>
      <c r="C1" s="1" t="inlineStr">
        <is>
          <t>Side</t>
        </is>
      </c>
      <c r="D1" s="1" t="inlineStr">
        <is>
          <t>Entry</t>
        </is>
      </c>
      <c r="E1" s="1" t="inlineStr">
        <is>
          <t>Stop</t>
        </is>
      </c>
      <c r="F1" s="1" t="inlineStr">
        <is>
          <t>Exit</t>
        </is>
      </c>
      <c r="G1" s="1" t="inlineStr">
        <is>
          <t>Shares</t>
        </is>
      </c>
      <c r="H1" s="1" t="inlineStr">
        <is>
          <t>P&amp;L</t>
        </is>
      </c>
      <c r="I1" s="1" t="inlineStr">
        <is>
          <t>R</t>
        </is>
      </c>
      <c r="J1" s="1" t="inlineStr">
        <is>
          <t>Reason / setup</t>
        </is>
      </c>
    </row>
    <row r="2">
      <c r="A2" s="2" t="n">
        <v>46206</v>
      </c>
      <c r="B2" s="3" t="inlineStr">
        <is>
          <t>NVDA</t>
        </is>
      </c>
      <c r="C2" s="4" t="inlineStr">
        <is>
          <t>Long</t>
        </is>
      </c>
      <c r="D2" s="5" t="n">
        <v>142</v>
      </c>
      <c r="E2" s="5" t="n">
        <v>138.5</v>
      </c>
      <c r="F2" s="5" t="n">
        <v>149.1</v>
      </c>
      <c r="G2" s="6" t="n">
        <v>28</v>
      </c>
      <c r="H2" s="7">
        <f>IF(OR($D2="",$F2="",$G2=""),"",IF(LOWER($C2)="short",($D2-$F2)*$G2,($F2-$D2)*$G2))</f>
        <v/>
      </c>
      <c r="I2" s="8">
        <f>IF(OR($H2="",$D2="",$E2="",$G2=""),"",IF($D2=$E2,"",$H2/(ABS($D2-$E2)*$G2)))</f>
        <v/>
      </c>
      <c r="J2" s="3" t="inlineStr">
        <is>
          <t>Breakout above 20-day high</t>
        </is>
      </c>
    </row>
    <row r="3">
      <c r="A3" s="9" t="n">
        <v>46211</v>
      </c>
      <c r="B3" s="10" t="inlineStr">
        <is>
          <t>AAPL</t>
        </is>
      </c>
      <c r="C3" s="11" t="inlineStr">
        <is>
          <t>Long</t>
        </is>
      </c>
      <c r="D3" s="12" t="n">
        <v>214.5</v>
      </c>
      <c r="E3" s="12" t="n">
        <v>209</v>
      </c>
      <c r="F3" s="12" t="n">
        <v>209</v>
      </c>
      <c r="G3" s="13" t="n">
        <v>18</v>
      </c>
      <c r="H3" s="14">
        <f>IF(OR($D3="",$F3="",$G3=""),"",IF(LOWER($C3)="short",($D3-$F3)*$G3,($F3-$D3)*$G3))</f>
        <v/>
      </c>
      <c r="I3" s="15">
        <f>IF(OR($H3="",$D3="",$E3="",$G3=""),"",IF($D3=$E3,"",$H3/(ABS($D3-$E3)*$G3)))</f>
        <v/>
      </c>
      <c r="J3" s="10" t="inlineStr">
        <is>
          <t>RSI oversold bounce - stopped out</t>
        </is>
      </c>
    </row>
    <row r="4">
      <c r="A4" s="2" t="n">
        <v>46214</v>
      </c>
      <c r="B4" s="3" t="inlineStr">
        <is>
          <t>AMD</t>
        </is>
      </c>
      <c r="C4" s="4" t="inlineStr">
        <is>
          <t>Short</t>
        </is>
      </c>
      <c r="D4" s="5" t="n">
        <v>168</v>
      </c>
      <c r="E4" s="5" t="n">
        <v>172</v>
      </c>
      <c r="F4" s="5" t="n">
        <v>161.2</v>
      </c>
      <c r="G4" s="6" t="n">
        <v>25</v>
      </c>
      <c r="H4" s="7">
        <f>IF(OR($D4="",$F4="",$G4=""),"",IF(LOWER($C4)="short",($D4-$F4)*$G4,($F4-$D4)*$G4))</f>
        <v/>
      </c>
      <c r="I4" s="8">
        <f>IF(OR($H4="",$D4="",$E4="",$G4=""),"",IF($D4=$E4,"",$H4/(ABS($D4-$E4)*$G4)))</f>
        <v/>
      </c>
      <c r="J4" s="3" t="inlineStr">
        <is>
          <t>Failed retest of resistance</t>
        </is>
      </c>
    </row>
    <row r="5">
      <c r="A5" s="9" t="n"/>
      <c r="B5" s="10" t="n"/>
      <c r="C5" s="11" t="n"/>
      <c r="D5" s="12" t="n"/>
      <c r="E5" s="12" t="n"/>
      <c r="F5" s="12" t="n"/>
      <c r="G5" s="13" t="n"/>
      <c r="H5" s="14">
        <f>IF(OR($D5="",$F5="",$G5=""),"",IF(LOWER($C5)="short",($D5-$F5)*$G5,($F5-$D5)*$G5))</f>
        <v/>
      </c>
      <c r="I5" s="15">
        <f>IF(OR($H5="",$D5="",$E5="",$G5=""),"",IF($D5=$E5,"",$H5/(ABS($D5-$E5)*$G5)))</f>
        <v/>
      </c>
      <c r="J5" s="10" t="n"/>
    </row>
    <row r="6">
      <c r="A6" s="2" t="n"/>
      <c r="B6" s="3" t="n"/>
      <c r="C6" s="4" t="n"/>
      <c r="D6" s="5" t="n"/>
      <c r="E6" s="5" t="n"/>
      <c r="F6" s="5" t="n"/>
      <c r="G6" s="6" t="n"/>
      <c r="H6" s="7">
        <f>IF(OR($D6="",$F6="",$G6=""),"",IF(LOWER($C6)="short",($D6-$F6)*$G6,($F6-$D6)*$G6))</f>
        <v/>
      </c>
      <c r="I6" s="8">
        <f>IF(OR($H6="",$D6="",$E6="",$G6=""),"",IF($D6=$E6,"",$H6/(ABS($D6-$E6)*$G6)))</f>
        <v/>
      </c>
      <c r="J6" s="3" t="n"/>
    </row>
    <row r="7">
      <c r="A7" s="9" t="n"/>
      <c r="B7" s="10" t="n"/>
      <c r="C7" s="11" t="n"/>
      <c r="D7" s="12" t="n"/>
      <c r="E7" s="12" t="n"/>
      <c r="F7" s="12" t="n"/>
      <c r="G7" s="13" t="n"/>
      <c r="H7" s="14">
        <f>IF(OR($D7="",$F7="",$G7=""),"",IF(LOWER($C7)="short",($D7-$F7)*$G7,($F7-$D7)*$G7))</f>
        <v/>
      </c>
      <c r="I7" s="15">
        <f>IF(OR($H7="",$D7="",$E7="",$G7=""),"",IF($D7=$E7,"",$H7/(ABS($D7-$E7)*$G7)))</f>
        <v/>
      </c>
      <c r="J7" s="10" t="n"/>
    </row>
    <row r="8">
      <c r="A8" s="2" t="n"/>
      <c r="B8" s="3" t="n"/>
      <c r="C8" s="4" t="n"/>
      <c r="D8" s="5" t="n"/>
      <c r="E8" s="5" t="n"/>
      <c r="F8" s="5" t="n"/>
      <c r="G8" s="6" t="n"/>
      <c r="H8" s="7">
        <f>IF(OR($D8="",$F8="",$G8=""),"",IF(LOWER($C8)="short",($D8-$F8)*$G8,($F8-$D8)*$G8))</f>
        <v/>
      </c>
      <c r="I8" s="8">
        <f>IF(OR($H8="",$D8="",$E8="",$G8=""),"",IF($D8=$E8,"",$H8/(ABS($D8-$E8)*$G8)))</f>
        <v/>
      </c>
      <c r="J8" s="3" t="n"/>
    </row>
    <row r="9">
      <c r="A9" s="9" t="n"/>
      <c r="B9" s="10" t="n"/>
      <c r="C9" s="11" t="n"/>
      <c r="D9" s="12" t="n"/>
      <c r="E9" s="12" t="n"/>
      <c r="F9" s="12" t="n"/>
      <c r="G9" s="13" t="n"/>
      <c r="H9" s="14">
        <f>IF(OR($D9="",$F9="",$G9=""),"",IF(LOWER($C9)="short",($D9-$F9)*$G9,($F9-$D9)*$G9))</f>
        <v/>
      </c>
      <c r="I9" s="15">
        <f>IF(OR($H9="",$D9="",$E9="",$G9=""),"",IF($D9=$E9,"",$H9/(ABS($D9-$E9)*$G9)))</f>
        <v/>
      </c>
      <c r="J9" s="10" t="n"/>
    </row>
    <row r="10">
      <c r="A10" s="2" t="n"/>
      <c r="B10" s="3" t="n"/>
      <c r="C10" s="4" t="n"/>
      <c r="D10" s="5" t="n"/>
      <c r="E10" s="5" t="n"/>
      <c r="F10" s="5" t="n"/>
      <c r="G10" s="6" t="n"/>
      <c r="H10" s="7">
        <f>IF(OR($D10="",$F10="",$G10=""),"",IF(LOWER($C10)="short",($D10-$F10)*$G10,($F10-$D10)*$G10))</f>
        <v/>
      </c>
      <c r="I10" s="8">
        <f>IF(OR($H10="",$D10="",$E10="",$G10=""),"",IF($D10=$E10,"",$H10/(ABS($D10-$E10)*$G10)))</f>
        <v/>
      </c>
      <c r="J10" s="3" t="n"/>
    </row>
    <row r="11">
      <c r="A11" s="9" t="n"/>
      <c r="B11" s="10" t="n"/>
      <c r="C11" s="11" t="n"/>
      <c r="D11" s="12" t="n"/>
      <c r="E11" s="12" t="n"/>
      <c r="F11" s="12" t="n"/>
      <c r="G11" s="13" t="n"/>
      <c r="H11" s="14">
        <f>IF(OR($D11="",$F11="",$G11=""),"",IF(LOWER($C11)="short",($D11-$F11)*$G11,($F11-$D11)*$G11))</f>
        <v/>
      </c>
      <c r="I11" s="15">
        <f>IF(OR($H11="",$D11="",$E11="",$G11=""),"",IF($D11=$E11,"",$H11/(ABS($D11-$E11)*$G11)))</f>
        <v/>
      </c>
      <c r="J11" s="10" t="n"/>
    </row>
    <row r="12">
      <c r="A12" s="2" t="n"/>
      <c r="B12" s="3" t="n"/>
      <c r="C12" s="4" t="n"/>
      <c r="D12" s="5" t="n"/>
      <c r="E12" s="5" t="n"/>
      <c r="F12" s="5" t="n"/>
      <c r="G12" s="6" t="n"/>
      <c r="H12" s="7">
        <f>IF(OR($D12="",$F12="",$G12=""),"",IF(LOWER($C12)="short",($D12-$F12)*$G12,($F12-$D12)*$G12))</f>
        <v/>
      </c>
      <c r="I12" s="8">
        <f>IF(OR($H12="",$D12="",$E12="",$G12=""),"",IF($D12=$E12,"",$H12/(ABS($D12-$E12)*$G12)))</f>
        <v/>
      </c>
      <c r="J12" s="3" t="n"/>
    </row>
    <row r="13">
      <c r="A13" s="9" t="n"/>
      <c r="B13" s="10" t="n"/>
      <c r="C13" s="11" t="n"/>
      <c r="D13" s="12" t="n"/>
      <c r="E13" s="12" t="n"/>
      <c r="F13" s="12" t="n"/>
      <c r="G13" s="13" t="n"/>
      <c r="H13" s="14">
        <f>IF(OR($D13="",$F13="",$G13=""),"",IF(LOWER($C13)="short",($D13-$F13)*$G13,($F13-$D13)*$G13))</f>
        <v/>
      </c>
      <c r="I13" s="15">
        <f>IF(OR($H13="",$D13="",$E13="",$G13=""),"",IF($D13=$E13,"",$H13/(ABS($D13-$E13)*$G13)))</f>
        <v/>
      </c>
      <c r="J13" s="10" t="n"/>
    </row>
    <row r="14">
      <c r="A14" s="2" t="n"/>
      <c r="B14" s="3" t="n"/>
      <c r="C14" s="4" t="n"/>
      <c r="D14" s="5" t="n"/>
      <c r="E14" s="5" t="n"/>
      <c r="F14" s="5" t="n"/>
      <c r="G14" s="6" t="n"/>
      <c r="H14" s="7">
        <f>IF(OR($D14="",$F14="",$G14=""),"",IF(LOWER($C14)="short",($D14-$F14)*$G14,($F14-$D14)*$G14))</f>
        <v/>
      </c>
      <c r="I14" s="8">
        <f>IF(OR($H14="",$D14="",$E14="",$G14=""),"",IF($D14=$E14,"",$H14/(ABS($D14-$E14)*$G14)))</f>
        <v/>
      </c>
      <c r="J14" s="3" t="n"/>
    </row>
    <row r="15">
      <c r="A15" s="9" t="n"/>
      <c r="B15" s="10" t="n"/>
      <c r="C15" s="11" t="n"/>
      <c r="D15" s="12" t="n"/>
      <c r="E15" s="12" t="n"/>
      <c r="F15" s="12" t="n"/>
      <c r="G15" s="13" t="n"/>
      <c r="H15" s="14">
        <f>IF(OR($D15="",$F15="",$G15=""),"",IF(LOWER($C15)="short",($D15-$F15)*$G15,($F15-$D15)*$G15))</f>
        <v/>
      </c>
      <c r="I15" s="15">
        <f>IF(OR($H15="",$D15="",$E15="",$G15=""),"",IF($D15=$E15,"",$H15/(ABS($D15-$E15)*$G15)))</f>
        <v/>
      </c>
      <c r="J15" s="10" t="n"/>
    </row>
    <row r="16">
      <c r="A16" s="2" t="n"/>
      <c r="B16" s="3" t="n"/>
      <c r="C16" s="4" t="n"/>
      <c r="D16" s="5" t="n"/>
      <c r="E16" s="5" t="n"/>
      <c r="F16" s="5" t="n"/>
      <c r="G16" s="6" t="n"/>
      <c r="H16" s="7">
        <f>IF(OR($D16="",$F16="",$G16=""),"",IF(LOWER($C16)="short",($D16-$F16)*$G16,($F16-$D16)*$G16))</f>
        <v/>
      </c>
      <c r="I16" s="8">
        <f>IF(OR($H16="",$D16="",$E16="",$G16=""),"",IF($D16=$E16,"",$H16/(ABS($D16-$E16)*$G16)))</f>
        <v/>
      </c>
      <c r="J16" s="3" t="n"/>
    </row>
    <row r="17">
      <c r="A17" s="9" t="n"/>
      <c r="B17" s="10" t="n"/>
      <c r="C17" s="11" t="n"/>
      <c r="D17" s="12" t="n"/>
      <c r="E17" s="12" t="n"/>
      <c r="F17" s="12" t="n"/>
      <c r="G17" s="13" t="n"/>
      <c r="H17" s="14">
        <f>IF(OR($D17="",$F17="",$G17=""),"",IF(LOWER($C17)="short",($D17-$F17)*$G17,($F17-$D17)*$G17))</f>
        <v/>
      </c>
      <c r="I17" s="15">
        <f>IF(OR($H17="",$D17="",$E17="",$G17=""),"",IF($D17=$E17,"",$H17/(ABS($D17-$E17)*$G17)))</f>
        <v/>
      </c>
      <c r="J17" s="10" t="n"/>
    </row>
    <row r="18">
      <c r="A18" s="2" t="n"/>
      <c r="B18" s="3" t="n"/>
      <c r="C18" s="4" t="n"/>
      <c r="D18" s="5" t="n"/>
      <c r="E18" s="5" t="n"/>
      <c r="F18" s="5" t="n"/>
      <c r="G18" s="6" t="n"/>
      <c r="H18" s="7">
        <f>IF(OR($D18="",$F18="",$G18=""),"",IF(LOWER($C18)="short",($D18-$F18)*$G18,($F18-$D18)*$G18))</f>
        <v/>
      </c>
      <c r="I18" s="8">
        <f>IF(OR($H18="",$D18="",$E18="",$G18=""),"",IF($D18=$E18,"",$H18/(ABS($D18-$E18)*$G18)))</f>
        <v/>
      </c>
      <c r="J18" s="3" t="n"/>
    </row>
    <row r="19">
      <c r="A19" s="9" t="n"/>
      <c r="B19" s="10" t="n"/>
      <c r="C19" s="11" t="n"/>
      <c r="D19" s="12" t="n"/>
      <c r="E19" s="12" t="n"/>
      <c r="F19" s="12" t="n"/>
      <c r="G19" s="13" t="n"/>
      <c r="H19" s="14">
        <f>IF(OR($D19="",$F19="",$G19=""),"",IF(LOWER($C19)="short",($D19-$F19)*$G19,($F19-$D19)*$G19))</f>
        <v/>
      </c>
      <c r="I19" s="15">
        <f>IF(OR($H19="",$D19="",$E19="",$G19=""),"",IF($D19=$E19,"",$H19/(ABS($D19-$E19)*$G19)))</f>
        <v/>
      </c>
      <c r="J19" s="10" t="n"/>
    </row>
    <row r="20">
      <c r="A20" s="2" t="n"/>
      <c r="B20" s="3" t="n"/>
      <c r="C20" s="4" t="n"/>
      <c r="D20" s="5" t="n"/>
      <c r="E20" s="5" t="n"/>
      <c r="F20" s="5" t="n"/>
      <c r="G20" s="6" t="n"/>
      <c r="H20" s="7">
        <f>IF(OR($D20="",$F20="",$G20=""),"",IF(LOWER($C20)="short",($D20-$F20)*$G20,($F20-$D20)*$G20))</f>
        <v/>
      </c>
      <c r="I20" s="8">
        <f>IF(OR($H20="",$D20="",$E20="",$G20=""),"",IF($D20=$E20,"",$H20/(ABS($D20-$E20)*$G20)))</f>
        <v/>
      </c>
      <c r="J20" s="3" t="n"/>
    </row>
    <row r="21">
      <c r="A21" s="9" t="n"/>
      <c r="B21" s="10" t="n"/>
      <c r="C21" s="11" t="n"/>
      <c r="D21" s="12" t="n"/>
      <c r="E21" s="12" t="n"/>
      <c r="F21" s="12" t="n"/>
      <c r="G21" s="13" t="n"/>
      <c r="H21" s="14">
        <f>IF(OR($D21="",$F21="",$G21=""),"",IF(LOWER($C21)="short",($D21-$F21)*$G21,($F21-$D21)*$G21))</f>
        <v/>
      </c>
      <c r="I21" s="15">
        <f>IF(OR($H21="",$D21="",$E21="",$G21=""),"",IF($D21=$E21,"",$H21/(ABS($D21-$E21)*$G21)))</f>
        <v/>
      </c>
      <c r="J21" s="10" t="n"/>
    </row>
    <row r="22">
      <c r="A22" s="2" t="n"/>
      <c r="B22" s="3" t="n"/>
      <c r="C22" s="4" t="n"/>
      <c r="D22" s="5" t="n"/>
      <c r="E22" s="5" t="n"/>
      <c r="F22" s="5" t="n"/>
      <c r="G22" s="6" t="n"/>
      <c r="H22" s="7">
        <f>IF(OR($D22="",$F22="",$G22=""),"",IF(LOWER($C22)="short",($D22-$F22)*$G22,($F22-$D22)*$G22))</f>
        <v/>
      </c>
      <c r="I22" s="8">
        <f>IF(OR($H22="",$D22="",$E22="",$G22=""),"",IF($D22=$E22,"",$H22/(ABS($D22-$E22)*$G22)))</f>
        <v/>
      </c>
      <c r="J22" s="3" t="n"/>
    </row>
    <row r="23">
      <c r="A23" s="9" t="n"/>
      <c r="B23" s="10" t="n"/>
      <c r="C23" s="11" t="n"/>
      <c r="D23" s="12" t="n"/>
      <c r="E23" s="12" t="n"/>
      <c r="F23" s="12" t="n"/>
      <c r="G23" s="13" t="n"/>
      <c r="H23" s="14">
        <f>IF(OR($D23="",$F23="",$G23=""),"",IF(LOWER($C23)="short",($D23-$F23)*$G23,($F23-$D23)*$G23))</f>
        <v/>
      </c>
      <c r="I23" s="15">
        <f>IF(OR($H23="",$D23="",$E23="",$G23=""),"",IF($D23=$E23,"",$H23/(ABS($D23-$E23)*$G23)))</f>
        <v/>
      </c>
      <c r="J23" s="10" t="n"/>
    </row>
    <row r="24">
      <c r="A24" s="2" t="n"/>
      <c r="B24" s="3" t="n"/>
      <c r="C24" s="4" t="n"/>
      <c r="D24" s="5" t="n"/>
      <c r="E24" s="5" t="n"/>
      <c r="F24" s="5" t="n"/>
      <c r="G24" s="6" t="n"/>
      <c r="H24" s="7">
        <f>IF(OR($D24="",$F24="",$G24=""),"",IF(LOWER($C24)="short",($D24-$F24)*$G24,($F24-$D24)*$G24))</f>
        <v/>
      </c>
      <c r="I24" s="8">
        <f>IF(OR($H24="",$D24="",$E24="",$G24=""),"",IF($D24=$E24,"",$H24/(ABS($D24-$E24)*$G24)))</f>
        <v/>
      </c>
      <c r="J24" s="3" t="n"/>
    </row>
    <row r="25">
      <c r="A25" s="9" t="n"/>
      <c r="B25" s="10" t="n"/>
      <c r="C25" s="11" t="n"/>
      <c r="D25" s="12" t="n"/>
      <c r="E25" s="12" t="n"/>
      <c r="F25" s="12" t="n"/>
      <c r="G25" s="13" t="n"/>
      <c r="H25" s="14">
        <f>IF(OR($D25="",$F25="",$G25=""),"",IF(LOWER($C25)="short",($D25-$F25)*$G25,($F25-$D25)*$G25))</f>
        <v/>
      </c>
      <c r="I25" s="15">
        <f>IF(OR($H25="",$D25="",$E25="",$G25=""),"",IF($D25=$E25,"",$H25/(ABS($D25-$E25)*$G25)))</f>
        <v/>
      </c>
      <c r="J25" s="10" t="n"/>
    </row>
    <row r="26">
      <c r="A26" s="2" t="n"/>
      <c r="B26" s="3" t="n"/>
      <c r="C26" s="4" t="n"/>
      <c r="D26" s="5" t="n"/>
      <c r="E26" s="5" t="n"/>
      <c r="F26" s="5" t="n"/>
      <c r="G26" s="6" t="n"/>
      <c r="H26" s="7">
        <f>IF(OR($D26="",$F26="",$G26=""),"",IF(LOWER($C26)="short",($D26-$F26)*$G26,($F26-$D26)*$G26))</f>
        <v/>
      </c>
      <c r="I26" s="8">
        <f>IF(OR($H26="",$D26="",$E26="",$G26=""),"",IF($D26=$E26,"",$H26/(ABS($D26-$E26)*$G26)))</f>
        <v/>
      </c>
      <c r="J26" s="3" t="n"/>
    </row>
    <row r="27">
      <c r="A27" s="9" t="n"/>
      <c r="B27" s="10" t="n"/>
      <c r="C27" s="11" t="n"/>
      <c r="D27" s="12" t="n"/>
      <c r="E27" s="12" t="n"/>
      <c r="F27" s="12" t="n"/>
      <c r="G27" s="13" t="n"/>
      <c r="H27" s="14">
        <f>IF(OR($D27="",$F27="",$G27=""),"",IF(LOWER($C27)="short",($D27-$F27)*$G27,($F27-$D27)*$G27))</f>
        <v/>
      </c>
      <c r="I27" s="15">
        <f>IF(OR($H27="",$D27="",$E27="",$G27=""),"",IF($D27=$E27,"",$H27/(ABS($D27-$E27)*$G27)))</f>
        <v/>
      </c>
      <c r="J27" s="10" t="n"/>
    </row>
    <row r="28">
      <c r="A28" s="2" t="n"/>
      <c r="B28" s="3" t="n"/>
      <c r="C28" s="4" t="n"/>
      <c r="D28" s="5" t="n"/>
      <c r="E28" s="5" t="n"/>
      <c r="F28" s="5" t="n"/>
      <c r="G28" s="6" t="n"/>
      <c r="H28" s="7">
        <f>IF(OR($D28="",$F28="",$G28=""),"",IF(LOWER($C28)="short",($D28-$F28)*$G28,($F28-$D28)*$G28))</f>
        <v/>
      </c>
      <c r="I28" s="8">
        <f>IF(OR($H28="",$D28="",$E28="",$G28=""),"",IF($D28=$E28,"",$H28/(ABS($D28-$E28)*$G28)))</f>
        <v/>
      </c>
      <c r="J28" s="3" t="n"/>
    </row>
    <row r="29">
      <c r="A29" s="9" t="n"/>
      <c r="B29" s="10" t="n"/>
      <c r="C29" s="11" t="n"/>
      <c r="D29" s="12" t="n"/>
      <c r="E29" s="12" t="n"/>
      <c r="F29" s="12" t="n"/>
      <c r="G29" s="13" t="n"/>
      <c r="H29" s="14">
        <f>IF(OR($D29="",$F29="",$G29=""),"",IF(LOWER($C29)="short",($D29-$F29)*$G29,($F29-$D29)*$G29))</f>
        <v/>
      </c>
      <c r="I29" s="15">
        <f>IF(OR($H29="",$D29="",$E29="",$G29=""),"",IF($D29=$E29,"",$H29/(ABS($D29-$E29)*$G29)))</f>
        <v/>
      </c>
      <c r="J29" s="10" t="n"/>
    </row>
    <row r="30">
      <c r="A30" s="2" t="n"/>
      <c r="B30" s="3" t="n"/>
      <c r="C30" s="4" t="n"/>
      <c r="D30" s="5" t="n"/>
      <c r="E30" s="5" t="n"/>
      <c r="F30" s="5" t="n"/>
      <c r="G30" s="6" t="n"/>
      <c r="H30" s="7">
        <f>IF(OR($D30="",$F30="",$G30=""),"",IF(LOWER($C30)="short",($D30-$F30)*$G30,($F30-$D30)*$G30))</f>
        <v/>
      </c>
      <c r="I30" s="8">
        <f>IF(OR($H30="",$D30="",$E30="",$G30=""),"",IF($D30=$E30,"",$H30/(ABS($D30-$E30)*$G30)))</f>
        <v/>
      </c>
      <c r="J30" s="3" t="n"/>
    </row>
    <row r="31">
      <c r="A31" s="9" t="n"/>
      <c r="B31" s="10" t="n"/>
      <c r="C31" s="11" t="n"/>
      <c r="D31" s="12" t="n"/>
      <c r="E31" s="12" t="n"/>
      <c r="F31" s="12" t="n"/>
      <c r="G31" s="13" t="n"/>
      <c r="H31" s="14">
        <f>IF(OR($D31="",$F31="",$G31=""),"",IF(LOWER($C31)="short",($D31-$F31)*$G31,($F31-$D31)*$G31))</f>
        <v/>
      </c>
      <c r="I31" s="15">
        <f>IF(OR($H31="",$D31="",$E31="",$G31=""),"",IF($D31=$E31,"",$H31/(ABS($D31-$E31)*$G31)))</f>
        <v/>
      </c>
      <c r="J31" s="10" t="n"/>
    </row>
    <row r="32">
      <c r="A32" s="2" t="n"/>
      <c r="B32" s="3" t="n"/>
      <c r="C32" s="4" t="n"/>
      <c r="D32" s="5" t="n"/>
      <c r="E32" s="5" t="n"/>
      <c r="F32" s="5" t="n"/>
      <c r="G32" s="6" t="n"/>
      <c r="H32" s="7">
        <f>IF(OR($D32="",$F32="",$G32=""),"",IF(LOWER($C32)="short",($D32-$F32)*$G32,($F32-$D32)*$G32))</f>
        <v/>
      </c>
      <c r="I32" s="8">
        <f>IF(OR($H32="",$D32="",$E32="",$G32=""),"",IF($D32=$E32,"",$H32/(ABS($D32-$E32)*$G32)))</f>
        <v/>
      </c>
      <c r="J32" s="3" t="n"/>
    </row>
    <row r="33">
      <c r="A33" s="9" t="n"/>
      <c r="B33" s="10" t="n"/>
      <c r="C33" s="11" t="n"/>
      <c r="D33" s="12" t="n"/>
      <c r="E33" s="12" t="n"/>
      <c r="F33" s="12" t="n"/>
      <c r="G33" s="13" t="n"/>
      <c r="H33" s="14">
        <f>IF(OR($D33="",$F33="",$G33=""),"",IF(LOWER($C33)="short",($D33-$F33)*$G33,($F33-$D33)*$G33))</f>
        <v/>
      </c>
      <c r="I33" s="15">
        <f>IF(OR($H33="",$D33="",$E33="",$G33=""),"",IF($D33=$E33,"",$H33/(ABS($D33-$E33)*$G33)))</f>
        <v/>
      </c>
      <c r="J33" s="10" t="n"/>
    </row>
    <row r="34">
      <c r="A34" s="2" t="n"/>
      <c r="B34" s="3" t="n"/>
      <c r="C34" s="4" t="n"/>
      <c r="D34" s="5" t="n"/>
      <c r="E34" s="5" t="n"/>
      <c r="F34" s="5" t="n"/>
      <c r="G34" s="6" t="n"/>
      <c r="H34" s="7">
        <f>IF(OR($D34="",$F34="",$G34=""),"",IF(LOWER($C34)="short",($D34-$F34)*$G34,($F34-$D34)*$G34))</f>
        <v/>
      </c>
      <c r="I34" s="8">
        <f>IF(OR($H34="",$D34="",$E34="",$G34=""),"",IF($D34=$E34,"",$H34/(ABS($D34-$E34)*$G34)))</f>
        <v/>
      </c>
      <c r="J34" s="3" t="n"/>
    </row>
    <row r="35">
      <c r="A35" s="9" t="n"/>
      <c r="B35" s="10" t="n"/>
      <c r="C35" s="11" t="n"/>
      <c r="D35" s="12" t="n"/>
      <c r="E35" s="12" t="n"/>
      <c r="F35" s="12" t="n"/>
      <c r="G35" s="13" t="n"/>
      <c r="H35" s="14">
        <f>IF(OR($D35="",$F35="",$G35=""),"",IF(LOWER($C35)="short",($D35-$F35)*$G35,($F35-$D35)*$G35))</f>
        <v/>
      </c>
      <c r="I35" s="15">
        <f>IF(OR($H35="",$D35="",$E35="",$G35=""),"",IF($D35=$E35,"",$H35/(ABS($D35-$E35)*$G35)))</f>
        <v/>
      </c>
      <c r="J35" s="10" t="n"/>
    </row>
    <row r="36">
      <c r="A36" s="2" t="n"/>
      <c r="B36" s="3" t="n"/>
      <c r="C36" s="4" t="n"/>
      <c r="D36" s="5" t="n"/>
      <c r="E36" s="5" t="n"/>
      <c r="F36" s="5" t="n"/>
      <c r="G36" s="6" t="n"/>
      <c r="H36" s="7">
        <f>IF(OR($D36="",$F36="",$G36=""),"",IF(LOWER($C36)="short",($D36-$F36)*$G36,($F36-$D36)*$G36))</f>
        <v/>
      </c>
      <c r="I36" s="8">
        <f>IF(OR($H36="",$D36="",$E36="",$G36=""),"",IF($D36=$E36,"",$H36/(ABS($D36-$E36)*$G36)))</f>
        <v/>
      </c>
      <c r="J36" s="3" t="n"/>
    </row>
    <row r="37">
      <c r="A37" s="9" t="n"/>
      <c r="B37" s="10" t="n"/>
      <c r="C37" s="11" t="n"/>
      <c r="D37" s="12" t="n"/>
      <c r="E37" s="12" t="n"/>
      <c r="F37" s="12" t="n"/>
      <c r="G37" s="13" t="n"/>
      <c r="H37" s="14">
        <f>IF(OR($D37="",$F37="",$G37=""),"",IF(LOWER($C37)="short",($D37-$F37)*$G37,($F37-$D37)*$G37))</f>
        <v/>
      </c>
      <c r="I37" s="15">
        <f>IF(OR($H37="",$D37="",$E37="",$G37=""),"",IF($D37=$E37,"",$H37/(ABS($D37-$E37)*$G37)))</f>
        <v/>
      </c>
      <c r="J37" s="10" t="n"/>
    </row>
    <row r="38">
      <c r="A38" s="2" t="n"/>
      <c r="B38" s="3" t="n"/>
      <c r="C38" s="4" t="n"/>
      <c r="D38" s="5" t="n"/>
      <c r="E38" s="5" t="n"/>
      <c r="F38" s="5" t="n"/>
      <c r="G38" s="6" t="n"/>
      <c r="H38" s="7">
        <f>IF(OR($D38="",$F38="",$G38=""),"",IF(LOWER($C38)="short",($D38-$F38)*$G38,($F38-$D38)*$G38))</f>
        <v/>
      </c>
      <c r="I38" s="8">
        <f>IF(OR($H38="",$D38="",$E38="",$G38=""),"",IF($D38=$E38,"",$H38/(ABS($D38-$E38)*$G38)))</f>
        <v/>
      </c>
      <c r="J38" s="3" t="n"/>
    </row>
    <row r="39">
      <c r="A39" s="9" t="n"/>
      <c r="B39" s="10" t="n"/>
      <c r="C39" s="11" t="n"/>
      <c r="D39" s="12" t="n"/>
      <c r="E39" s="12" t="n"/>
      <c r="F39" s="12" t="n"/>
      <c r="G39" s="13" t="n"/>
      <c r="H39" s="14">
        <f>IF(OR($D39="",$F39="",$G39=""),"",IF(LOWER($C39)="short",($D39-$F39)*$G39,($F39-$D39)*$G39))</f>
        <v/>
      </c>
      <c r="I39" s="15">
        <f>IF(OR($H39="",$D39="",$E39="",$G39=""),"",IF($D39=$E39,"",$H39/(ABS($D39-$E39)*$G39)))</f>
        <v/>
      </c>
      <c r="J39" s="10" t="n"/>
    </row>
    <row r="40">
      <c r="A40" s="2" t="n"/>
      <c r="B40" s="3" t="n"/>
      <c r="C40" s="4" t="n"/>
      <c r="D40" s="5" t="n"/>
      <c r="E40" s="5" t="n"/>
      <c r="F40" s="5" t="n"/>
      <c r="G40" s="6" t="n"/>
      <c r="H40" s="7">
        <f>IF(OR($D40="",$F40="",$G40=""),"",IF(LOWER($C40)="short",($D40-$F40)*$G40,($F40-$D40)*$G40))</f>
        <v/>
      </c>
      <c r="I40" s="8">
        <f>IF(OR($H40="",$D40="",$E40="",$G40=""),"",IF($D40=$E40,"",$H40/(ABS($D40-$E40)*$G40)))</f>
        <v/>
      </c>
      <c r="J40" s="3" t="n"/>
    </row>
    <row r="41">
      <c r="A41" s="9" t="n"/>
      <c r="B41" s="10" t="n"/>
      <c r="C41" s="11" t="n"/>
      <c r="D41" s="12" t="n"/>
      <c r="E41" s="12" t="n"/>
      <c r="F41" s="12" t="n"/>
      <c r="G41" s="13" t="n"/>
      <c r="H41" s="14">
        <f>IF(OR($D41="",$F41="",$G41=""),"",IF(LOWER($C41)="short",($D41-$F41)*$G41,($F41-$D41)*$G41))</f>
        <v/>
      </c>
      <c r="I41" s="15">
        <f>IF(OR($H41="",$D41="",$E41="",$G41=""),"",IF($D41=$E41,"",$H41/(ABS($D41-$E41)*$G41)))</f>
        <v/>
      </c>
      <c r="J41" s="10" t="n"/>
    </row>
    <row r="42">
      <c r="A42" s="2" t="n"/>
      <c r="B42" s="3" t="n"/>
      <c r="C42" s="4" t="n"/>
      <c r="D42" s="5" t="n"/>
      <c r="E42" s="5" t="n"/>
      <c r="F42" s="5" t="n"/>
      <c r="G42" s="6" t="n"/>
      <c r="H42" s="7">
        <f>IF(OR($D42="",$F42="",$G42=""),"",IF(LOWER($C42)="short",($D42-$F42)*$G42,($F42-$D42)*$G42))</f>
        <v/>
      </c>
      <c r="I42" s="8">
        <f>IF(OR($H42="",$D42="",$E42="",$G42=""),"",IF($D42=$E42,"",$H42/(ABS($D42-$E42)*$G42)))</f>
        <v/>
      </c>
      <c r="J42" s="3" t="n"/>
    </row>
    <row r="43">
      <c r="A43" s="9" t="n"/>
      <c r="B43" s="10" t="n"/>
      <c r="C43" s="11" t="n"/>
      <c r="D43" s="12" t="n"/>
      <c r="E43" s="12" t="n"/>
      <c r="F43" s="12" t="n"/>
      <c r="G43" s="13" t="n"/>
      <c r="H43" s="14">
        <f>IF(OR($D43="",$F43="",$G43=""),"",IF(LOWER($C43)="short",($D43-$F43)*$G43,($F43-$D43)*$G43))</f>
        <v/>
      </c>
      <c r="I43" s="15">
        <f>IF(OR($H43="",$D43="",$E43="",$G43=""),"",IF($D43=$E43,"",$H43/(ABS($D43-$E43)*$G43)))</f>
        <v/>
      </c>
      <c r="J43" s="10" t="n"/>
    </row>
    <row r="44">
      <c r="A44" s="2" t="n"/>
      <c r="B44" s="3" t="n"/>
      <c r="C44" s="4" t="n"/>
      <c r="D44" s="5" t="n"/>
      <c r="E44" s="5" t="n"/>
      <c r="F44" s="5" t="n"/>
      <c r="G44" s="6" t="n"/>
      <c r="H44" s="7">
        <f>IF(OR($D44="",$F44="",$G44=""),"",IF(LOWER($C44)="short",($D44-$F44)*$G44,($F44-$D44)*$G44))</f>
        <v/>
      </c>
      <c r="I44" s="8">
        <f>IF(OR($H44="",$D44="",$E44="",$G44=""),"",IF($D44=$E44,"",$H44/(ABS($D44-$E44)*$G44)))</f>
        <v/>
      </c>
      <c r="J44" s="3" t="n"/>
    </row>
    <row r="45">
      <c r="A45" s="9" t="n"/>
      <c r="B45" s="10" t="n"/>
      <c r="C45" s="11" t="n"/>
      <c r="D45" s="12" t="n"/>
      <c r="E45" s="12" t="n"/>
      <c r="F45" s="12" t="n"/>
      <c r="G45" s="13" t="n"/>
      <c r="H45" s="14">
        <f>IF(OR($D45="",$F45="",$G45=""),"",IF(LOWER($C45)="short",($D45-$F45)*$G45,($F45-$D45)*$G45))</f>
        <v/>
      </c>
      <c r="I45" s="15">
        <f>IF(OR($H45="",$D45="",$E45="",$G45=""),"",IF($D45=$E45,"",$H45/(ABS($D45-$E45)*$G45)))</f>
        <v/>
      </c>
      <c r="J45" s="10" t="n"/>
    </row>
    <row r="46">
      <c r="A46" s="2" t="n"/>
      <c r="B46" s="3" t="n"/>
      <c r="C46" s="4" t="n"/>
      <c r="D46" s="5" t="n"/>
      <c r="E46" s="5" t="n"/>
      <c r="F46" s="5" t="n"/>
      <c r="G46" s="6" t="n"/>
      <c r="H46" s="7">
        <f>IF(OR($D46="",$F46="",$G46=""),"",IF(LOWER($C46)="short",($D46-$F46)*$G46,($F46-$D46)*$G46))</f>
        <v/>
      </c>
      <c r="I46" s="8">
        <f>IF(OR($H46="",$D46="",$E46="",$G46=""),"",IF($D46=$E46,"",$H46/(ABS($D46-$E46)*$G46)))</f>
        <v/>
      </c>
      <c r="J46" s="3" t="n"/>
    </row>
    <row r="47">
      <c r="A47" s="9" t="n"/>
      <c r="B47" s="10" t="n"/>
      <c r="C47" s="11" t="n"/>
      <c r="D47" s="12" t="n"/>
      <c r="E47" s="12" t="n"/>
      <c r="F47" s="12" t="n"/>
      <c r="G47" s="13" t="n"/>
      <c r="H47" s="14">
        <f>IF(OR($D47="",$F47="",$G47=""),"",IF(LOWER($C47)="short",($D47-$F47)*$G47,($F47-$D47)*$G47))</f>
        <v/>
      </c>
      <c r="I47" s="15">
        <f>IF(OR($H47="",$D47="",$E47="",$G47=""),"",IF($D47=$E47,"",$H47/(ABS($D47-$E47)*$G47)))</f>
        <v/>
      </c>
      <c r="J47" s="10" t="n"/>
    </row>
    <row r="48">
      <c r="A48" s="2" t="n"/>
      <c r="B48" s="3" t="n"/>
      <c r="C48" s="4" t="n"/>
      <c r="D48" s="5" t="n"/>
      <c r="E48" s="5" t="n"/>
      <c r="F48" s="5" t="n"/>
      <c r="G48" s="6" t="n"/>
      <c r="H48" s="7">
        <f>IF(OR($D48="",$F48="",$G48=""),"",IF(LOWER($C48)="short",($D48-$F48)*$G48,($F48-$D48)*$G48))</f>
        <v/>
      </c>
      <c r="I48" s="8">
        <f>IF(OR($H48="",$D48="",$E48="",$G48=""),"",IF($D48=$E48,"",$H48/(ABS($D48-$E48)*$G48)))</f>
        <v/>
      </c>
      <c r="J48" s="3" t="n"/>
    </row>
    <row r="49">
      <c r="A49" s="9" t="n"/>
      <c r="B49" s="10" t="n"/>
      <c r="C49" s="11" t="n"/>
      <c r="D49" s="12" t="n"/>
      <c r="E49" s="12" t="n"/>
      <c r="F49" s="12" t="n"/>
      <c r="G49" s="13" t="n"/>
      <c r="H49" s="14">
        <f>IF(OR($D49="",$F49="",$G49=""),"",IF(LOWER($C49)="short",($D49-$F49)*$G49,($F49-$D49)*$G49))</f>
        <v/>
      </c>
      <c r="I49" s="15">
        <f>IF(OR($H49="",$D49="",$E49="",$G49=""),"",IF($D49=$E49,"",$H49/(ABS($D49-$E49)*$G49)))</f>
        <v/>
      </c>
      <c r="J49" s="10" t="n"/>
    </row>
    <row r="50">
      <c r="A50" s="2" t="n"/>
      <c r="B50" s="3" t="n"/>
      <c r="C50" s="4" t="n"/>
      <c r="D50" s="5" t="n"/>
      <c r="E50" s="5" t="n"/>
      <c r="F50" s="5" t="n"/>
      <c r="G50" s="6" t="n"/>
      <c r="H50" s="7">
        <f>IF(OR($D50="",$F50="",$G50=""),"",IF(LOWER($C50)="short",($D50-$F50)*$G50,($F50-$D50)*$G50))</f>
        <v/>
      </c>
      <c r="I50" s="8">
        <f>IF(OR($H50="",$D50="",$E50="",$G50=""),"",IF($D50=$E50,"",$H50/(ABS($D50-$E50)*$G50)))</f>
        <v/>
      </c>
      <c r="J50" s="3" t="n"/>
    </row>
    <row r="51">
      <c r="A51" s="9" t="n"/>
      <c r="B51" s="10" t="n"/>
      <c r="C51" s="11" t="n"/>
      <c r="D51" s="12" t="n"/>
      <c r="E51" s="12" t="n"/>
      <c r="F51" s="12" t="n"/>
      <c r="G51" s="13" t="n"/>
      <c r="H51" s="14">
        <f>IF(OR($D51="",$F51="",$G51=""),"",IF(LOWER($C51)="short",($D51-$F51)*$G51,($F51-$D51)*$G51))</f>
        <v/>
      </c>
      <c r="I51" s="15">
        <f>IF(OR($H51="",$D51="",$E51="",$G51=""),"",IF($D51=$E51,"",$H51/(ABS($D51-$E51)*$G51)))</f>
        <v/>
      </c>
      <c r="J51" s="10" t="n"/>
    </row>
    <row r="52">
      <c r="A52" s="2" t="n"/>
      <c r="B52" s="3" t="n"/>
      <c r="C52" s="4" t="n"/>
      <c r="D52" s="5" t="n"/>
      <c r="E52" s="5" t="n"/>
      <c r="F52" s="5" t="n"/>
      <c r="G52" s="6" t="n"/>
      <c r="H52" s="7">
        <f>IF(OR($D52="",$F52="",$G52=""),"",IF(LOWER($C52)="short",($D52-$F52)*$G52,($F52-$D52)*$G52))</f>
        <v/>
      </c>
      <c r="I52" s="8">
        <f>IF(OR($H52="",$D52="",$E52="",$G52=""),"",IF($D52=$E52,"",$H52/(ABS($D52-$E52)*$G52)))</f>
        <v/>
      </c>
      <c r="J52" s="3" t="n"/>
    </row>
    <row r="53">
      <c r="A53" s="9" t="n"/>
      <c r="B53" s="10" t="n"/>
      <c r="C53" s="11" t="n"/>
      <c r="D53" s="12" t="n"/>
      <c r="E53" s="12" t="n"/>
      <c r="F53" s="12" t="n"/>
      <c r="G53" s="13" t="n"/>
      <c r="H53" s="14">
        <f>IF(OR($D53="",$F53="",$G53=""),"",IF(LOWER($C53)="short",($D53-$F53)*$G53,($F53-$D53)*$G53))</f>
        <v/>
      </c>
      <c r="I53" s="15">
        <f>IF(OR($H53="",$D53="",$E53="",$G53=""),"",IF($D53=$E53,"",$H53/(ABS($D53-$E53)*$G53)))</f>
        <v/>
      </c>
      <c r="J53" s="10" t="n"/>
    </row>
    <row r="54">
      <c r="A54" s="2" t="n"/>
      <c r="B54" s="3" t="n"/>
      <c r="C54" s="4" t="n"/>
      <c r="D54" s="5" t="n"/>
      <c r="E54" s="5" t="n"/>
      <c r="F54" s="5" t="n"/>
      <c r="G54" s="6" t="n"/>
      <c r="H54" s="7">
        <f>IF(OR($D54="",$F54="",$G54=""),"",IF(LOWER($C54)="short",($D54-$F54)*$G54,($F54-$D54)*$G54))</f>
        <v/>
      </c>
      <c r="I54" s="8">
        <f>IF(OR($H54="",$D54="",$E54="",$G54=""),"",IF($D54=$E54,"",$H54/(ABS($D54-$E54)*$G54)))</f>
        <v/>
      </c>
      <c r="J54" s="3" t="n"/>
    </row>
    <row r="55">
      <c r="A55" s="9" t="n"/>
      <c r="B55" s="10" t="n"/>
      <c r="C55" s="11" t="n"/>
      <c r="D55" s="12" t="n"/>
      <c r="E55" s="12" t="n"/>
      <c r="F55" s="12" t="n"/>
      <c r="G55" s="13" t="n"/>
      <c r="H55" s="14">
        <f>IF(OR($D55="",$F55="",$G55=""),"",IF(LOWER($C55)="short",($D55-$F55)*$G55,($F55-$D55)*$G55))</f>
        <v/>
      </c>
      <c r="I55" s="15">
        <f>IF(OR($H55="",$D55="",$E55="",$G55=""),"",IF($D55=$E55,"",$H55/(ABS($D55-$E55)*$G55)))</f>
        <v/>
      </c>
      <c r="J55" s="10" t="n"/>
    </row>
    <row r="56">
      <c r="A56" s="2" t="n"/>
      <c r="B56" s="3" t="n"/>
      <c r="C56" s="4" t="n"/>
      <c r="D56" s="5" t="n"/>
      <c r="E56" s="5" t="n"/>
      <c r="F56" s="5" t="n"/>
      <c r="G56" s="6" t="n"/>
      <c r="H56" s="7">
        <f>IF(OR($D56="",$F56="",$G56=""),"",IF(LOWER($C56)="short",($D56-$F56)*$G56,($F56-$D56)*$G56))</f>
        <v/>
      </c>
      <c r="I56" s="8">
        <f>IF(OR($H56="",$D56="",$E56="",$G56=""),"",IF($D56=$E56,"",$H56/(ABS($D56-$E56)*$G56)))</f>
        <v/>
      </c>
      <c r="J56" s="3" t="n"/>
    </row>
    <row r="57">
      <c r="A57" s="9" t="n"/>
      <c r="B57" s="10" t="n"/>
      <c r="C57" s="11" t="n"/>
      <c r="D57" s="12" t="n"/>
      <c r="E57" s="12" t="n"/>
      <c r="F57" s="12" t="n"/>
      <c r="G57" s="13" t="n"/>
      <c r="H57" s="14">
        <f>IF(OR($D57="",$F57="",$G57=""),"",IF(LOWER($C57)="short",($D57-$F57)*$G57,($F57-$D57)*$G57))</f>
        <v/>
      </c>
      <c r="I57" s="15">
        <f>IF(OR($H57="",$D57="",$E57="",$G57=""),"",IF($D57=$E57,"",$H57/(ABS($D57-$E57)*$G57)))</f>
        <v/>
      </c>
      <c r="J57" s="10" t="n"/>
    </row>
    <row r="58">
      <c r="A58" s="2" t="n"/>
      <c r="B58" s="3" t="n"/>
      <c r="C58" s="4" t="n"/>
      <c r="D58" s="5" t="n"/>
      <c r="E58" s="5" t="n"/>
      <c r="F58" s="5" t="n"/>
      <c r="G58" s="6" t="n"/>
      <c r="H58" s="7">
        <f>IF(OR($D58="",$F58="",$G58=""),"",IF(LOWER($C58)="short",($D58-$F58)*$G58,($F58-$D58)*$G58))</f>
        <v/>
      </c>
      <c r="I58" s="8">
        <f>IF(OR($H58="",$D58="",$E58="",$G58=""),"",IF($D58=$E58,"",$H58/(ABS($D58-$E58)*$G58)))</f>
        <v/>
      </c>
      <c r="J58" s="3" t="n"/>
    </row>
    <row r="59">
      <c r="A59" s="9" t="n"/>
      <c r="B59" s="10" t="n"/>
      <c r="C59" s="11" t="n"/>
      <c r="D59" s="12" t="n"/>
      <c r="E59" s="12" t="n"/>
      <c r="F59" s="12" t="n"/>
      <c r="G59" s="13" t="n"/>
      <c r="H59" s="14">
        <f>IF(OR($D59="",$F59="",$G59=""),"",IF(LOWER($C59)="short",($D59-$F59)*$G59,($F59-$D59)*$G59))</f>
        <v/>
      </c>
      <c r="I59" s="15">
        <f>IF(OR($H59="",$D59="",$E59="",$G59=""),"",IF($D59=$E59,"",$H59/(ABS($D59-$E59)*$G59)))</f>
        <v/>
      </c>
      <c r="J59" s="10" t="n"/>
    </row>
    <row r="60">
      <c r="A60" s="2" t="n"/>
      <c r="B60" s="3" t="n"/>
      <c r="C60" s="4" t="n"/>
      <c r="D60" s="5" t="n"/>
      <c r="E60" s="5" t="n"/>
      <c r="F60" s="5" t="n"/>
      <c r="G60" s="6" t="n"/>
      <c r="H60" s="7">
        <f>IF(OR($D60="",$F60="",$G60=""),"",IF(LOWER($C60)="short",($D60-$F60)*$G60,($F60-$D60)*$G60))</f>
        <v/>
      </c>
      <c r="I60" s="8">
        <f>IF(OR($H60="",$D60="",$E60="",$G60=""),"",IF($D60=$E60,"",$H60/(ABS($D60-$E60)*$G60)))</f>
        <v/>
      </c>
      <c r="J60" s="3" t="n"/>
    </row>
    <row r="61">
      <c r="A61" s="9" t="n"/>
      <c r="B61" s="10" t="n"/>
      <c r="C61" s="11" t="n"/>
      <c r="D61" s="12" t="n"/>
      <c r="E61" s="12" t="n"/>
      <c r="F61" s="12" t="n"/>
      <c r="G61" s="13" t="n"/>
      <c r="H61" s="14">
        <f>IF(OR($D61="",$F61="",$G61=""),"",IF(LOWER($C61)="short",($D61-$F61)*$G61,($F61-$D61)*$G61))</f>
        <v/>
      </c>
      <c r="I61" s="15">
        <f>IF(OR($H61="",$D61="",$E61="",$G61=""),"",IF($D61=$E61,"",$H61/(ABS($D61-$E61)*$G61)))</f>
        <v/>
      </c>
      <c r="J61" s="10" t="n"/>
    </row>
    <row r="62">
      <c r="A62" s="2" t="n"/>
      <c r="B62" s="3" t="n"/>
      <c r="C62" s="4" t="n"/>
      <c r="D62" s="5" t="n"/>
      <c r="E62" s="5" t="n"/>
      <c r="F62" s="5" t="n"/>
      <c r="G62" s="6" t="n"/>
      <c r="H62" s="7">
        <f>IF(OR($D62="",$F62="",$G62=""),"",IF(LOWER($C62)="short",($D62-$F62)*$G62,($F62-$D62)*$G62))</f>
        <v/>
      </c>
      <c r="I62" s="8">
        <f>IF(OR($H62="",$D62="",$E62="",$G62=""),"",IF($D62=$E62,"",$H62/(ABS($D62-$E62)*$G62)))</f>
        <v/>
      </c>
      <c r="J62" s="3" t="n"/>
    </row>
    <row r="63">
      <c r="A63" s="9" t="n"/>
      <c r="B63" s="10" t="n"/>
      <c r="C63" s="11" t="n"/>
      <c r="D63" s="12" t="n"/>
      <c r="E63" s="12" t="n"/>
      <c r="F63" s="12" t="n"/>
      <c r="G63" s="13" t="n"/>
      <c r="H63" s="14">
        <f>IF(OR($D63="",$F63="",$G63=""),"",IF(LOWER($C63)="short",($D63-$F63)*$G63,($F63-$D63)*$G63))</f>
        <v/>
      </c>
      <c r="I63" s="15">
        <f>IF(OR($H63="",$D63="",$E63="",$G63=""),"",IF($D63=$E63,"",$H63/(ABS($D63-$E63)*$G63)))</f>
        <v/>
      </c>
      <c r="J63" s="10" t="n"/>
    </row>
    <row r="64">
      <c r="A64" s="2" t="n"/>
      <c r="B64" s="3" t="n"/>
      <c r="C64" s="4" t="n"/>
      <c r="D64" s="5" t="n"/>
      <c r="E64" s="5" t="n"/>
      <c r="F64" s="5" t="n"/>
      <c r="G64" s="6" t="n"/>
      <c r="H64" s="7">
        <f>IF(OR($D64="",$F64="",$G64=""),"",IF(LOWER($C64)="short",($D64-$F64)*$G64,($F64-$D64)*$G64))</f>
        <v/>
      </c>
      <c r="I64" s="8">
        <f>IF(OR($H64="",$D64="",$E64="",$G64=""),"",IF($D64=$E64,"",$H64/(ABS($D64-$E64)*$G64)))</f>
        <v/>
      </c>
      <c r="J64" s="3" t="n"/>
    </row>
    <row r="65">
      <c r="A65" s="9" t="n"/>
      <c r="B65" s="10" t="n"/>
      <c r="C65" s="11" t="n"/>
      <c r="D65" s="12" t="n"/>
      <c r="E65" s="12" t="n"/>
      <c r="F65" s="12" t="n"/>
      <c r="G65" s="13" t="n"/>
      <c r="H65" s="14">
        <f>IF(OR($D65="",$F65="",$G65=""),"",IF(LOWER($C65)="short",($D65-$F65)*$G65,($F65-$D65)*$G65))</f>
        <v/>
      </c>
      <c r="I65" s="15">
        <f>IF(OR($H65="",$D65="",$E65="",$G65=""),"",IF($D65=$E65,"",$H65/(ABS($D65-$E65)*$G65)))</f>
        <v/>
      </c>
      <c r="J65" s="10" t="n"/>
    </row>
    <row r="66">
      <c r="A66" s="2" t="n"/>
      <c r="B66" s="3" t="n"/>
      <c r="C66" s="4" t="n"/>
      <c r="D66" s="5" t="n"/>
      <c r="E66" s="5" t="n"/>
      <c r="F66" s="5" t="n"/>
      <c r="G66" s="6" t="n"/>
      <c r="H66" s="7">
        <f>IF(OR($D66="",$F66="",$G66=""),"",IF(LOWER($C66)="short",($D66-$F66)*$G66,($F66-$D66)*$G66))</f>
        <v/>
      </c>
      <c r="I66" s="8">
        <f>IF(OR($H66="",$D66="",$E66="",$G66=""),"",IF($D66=$E66,"",$H66/(ABS($D66-$E66)*$G66)))</f>
        <v/>
      </c>
      <c r="J66" s="3" t="n"/>
    </row>
    <row r="67">
      <c r="A67" s="9" t="n"/>
      <c r="B67" s="10" t="n"/>
      <c r="C67" s="11" t="n"/>
      <c r="D67" s="12" t="n"/>
      <c r="E67" s="12" t="n"/>
      <c r="F67" s="12" t="n"/>
      <c r="G67" s="13" t="n"/>
      <c r="H67" s="14">
        <f>IF(OR($D67="",$F67="",$G67=""),"",IF(LOWER($C67)="short",($D67-$F67)*$G67,($F67-$D67)*$G67))</f>
        <v/>
      </c>
      <c r="I67" s="15">
        <f>IF(OR($H67="",$D67="",$E67="",$G67=""),"",IF($D67=$E67,"",$H67/(ABS($D67-$E67)*$G67)))</f>
        <v/>
      </c>
      <c r="J67" s="10" t="n"/>
    </row>
    <row r="68">
      <c r="A68" s="2" t="n"/>
      <c r="B68" s="3" t="n"/>
      <c r="C68" s="4" t="n"/>
      <c r="D68" s="5" t="n"/>
      <c r="E68" s="5" t="n"/>
      <c r="F68" s="5" t="n"/>
      <c r="G68" s="6" t="n"/>
      <c r="H68" s="7">
        <f>IF(OR($D68="",$F68="",$G68=""),"",IF(LOWER($C68)="short",($D68-$F68)*$G68,($F68-$D68)*$G68))</f>
        <v/>
      </c>
      <c r="I68" s="8">
        <f>IF(OR($H68="",$D68="",$E68="",$G68=""),"",IF($D68=$E68,"",$H68/(ABS($D68-$E68)*$G68)))</f>
        <v/>
      </c>
      <c r="J68" s="3" t="n"/>
    </row>
    <row r="69">
      <c r="A69" s="9" t="n"/>
      <c r="B69" s="10" t="n"/>
      <c r="C69" s="11" t="n"/>
      <c r="D69" s="12" t="n"/>
      <c r="E69" s="12" t="n"/>
      <c r="F69" s="12" t="n"/>
      <c r="G69" s="13" t="n"/>
      <c r="H69" s="14">
        <f>IF(OR($D69="",$F69="",$G69=""),"",IF(LOWER($C69)="short",($D69-$F69)*$G69,($F69-$D69)*$G69))</f>
        <v/>
      </c>
      <c r="I69" s="15">
        <f>IF(OR($H69="",$D69="",$E69="",$G69=""),"",IF($D69=$E69,"",$H69/(ABS($D69-$E69)*$G69)))</f>
        <v/>
      </c>
      <c r="J69" s="10" t="n"/>
    </row>
    <row r="70">
      <c r="A70" s="2" t="n"/>
      <c r="B70" s="3" t="n"/>
      <c r="C70" s="4" t="n"/>
      <c r="D70" s="5" t="n"/>
      <c r="E70" s="5" t="n"/>
      <c r="F70" s="5" t="n"/>
      <c r="G70" s="6" t="n"/>
      <c r="H70" s="7">
        <f>IF(OR($D70="",$F70="",$G70=""),"",IF(LOWER($C70)="short",($D70-$F70)*$G70,($F70-$D70)*$G70))</f>
        <v/>
      </c>
      <c r="I70" s="8">
        <f>IF(OR($H70="",$D70="",$E70="",$G70=""),"",IF($D70=$E70,"",$H70/(ABS($D70-$E70)*$G70)))</f>
        <v/>
      </c>
      <c r="J70" s="3" t="n"/>
    </row>
    <row r="71">
      <c r="A71" s="9" t="n"/>
      <c r="B71" s="10" t="n"/>
      <c r="C71" s="11" t="n"/>
      <c r="D71" s="12" t="n"/>
      <c r="E71" s="12" t="n"/>
      <c r="F71" s="12" t="n"/>
      <c r="G71" s="13" t="n"/>
      <c r="H71" s="14">
        <f>IF(OR($D71="",$F71="",$G71=""),"",IF(LOWER($C71)="short",($D71-$F71)*$G71,($F71-$D71)*$G71))</f>
        <v/>
      </c>
      <c r="I71" s="15">
        <f>IF(OR($H71="",$D71="",$E71="",$G71=""),"",IF($D71=$E71,"",$H71/(ABS($D71-$E71)*$G71)))</f>
        <v/>
      </c>
      <c r="J71" s="10" t="n"/>
    </row>
    <row r="72">
      <c r="A72" s="2" t="n"/>
      <c r="B72" s="3" t="n"/>
      <c r="C72" s="4" t="n"/>
      <c r="D72" s="5" t="n"/>
      <c r="E72" s="5" t="n"/>
      <c r="F72" s="5" t="n"/>
      <c r="G72" s="6" t="n"/>
      <c r="H72" s="7">
        <f>IF(OR($D72="",$F72="",$G72=""),"",IF(LOWER($C72)="short",($D72-$F72)*$G72,($F72-$D72)*$G72))</f>
        <v/>
      </c>
      <c r="I72" s="8">
        <f>IF(OR($H72="",$D72="",$E72="",$G72=""),"",IF($D72=$E72,"",$H72/(ABS($D72-$E72)*$G72)))</f>
        <v/>
      </c>
      <c r="J72" s="3" t="n"/>
    </row>
    <row r="73">
      <c r="A73" s="9" t="n"/>
      <c r="B73" s="10" t="n"/>
      <c r="C73" s="11" t="n"/>
      <c r="D73" s="12" t="n"/>
      <c r="E73" s="12" t="n"/>
      <c r="F73" s="12" t="n"/>
      <c r="G73" s="13" t="n"/>
      <c r="H73" s="14">
        <f>IF(OR($D73="",$F73="",$G73=""),"",IF(LOWER($C73)="short",($D73-$F73)*$G73,($F73-$D73)*$G73))</f>
        <v/>
      </c>
      <c r="I73" s="15">
        <f>IF(OR($H73="",$D73="",$E73="",$G73=""),"",IF($D73=$E73,"",$H73/(ABS($D73-$E73)*$G73)))</f>
        <v/>
      </c>
      <c r="J73" s="10" t="n"/>
    </row>
    <row r="74">
      <c r="A74" s="2" t="n"/>
      <c r="B74" s="3" t="n"/>
      <c r="C74" s="4" t="n"/>
      <c r="D74" s="5" t="n"/>
      <c r="E74" s="5" t="n"/>
      <c r="F74" s="5" t="n"/>
      <c r="G74" s="6" t="n"/>
      <c r="H74" s="7">
        <f>IF(OR($D74="",$F74="",$G74=""),"",IF(LOWER($C74)="short",($D74-$F74)*$G74,($F74-$D74)*$G74))</f>
        <v/>
      </c>
      <c r="I74" s="8">
        <f>IF(OR($H74="",$D74="",$E74="",$G74=""),"",IF($D74=$E74,"",$H74/(ABS($D74-$E74)*$G74)))</f>
        <v/>
      </c>
      <c r="J74" s="3" t="n"/>
    </row>
    <row r="75">
      <c r="A75" s="9" t="n"/>
      <c r="B75" s="10" t="n"/>
      <c r="C75" s="11" t="n"/>
      <c r="D75" s="12" t="n"/>
      <c r="E75" s="12" t="n"/>
      <c r="F75" s="12" t="n"/>
      <c r="G75" s="13" t="n"/>
      <c r="H75" s="14">
        <f>IF(OR($D75="",$F75="",$G75=""),"",IF(LOWER($C75)="short",($D75-$F75)*$G75,($F75-$D75)*$G75))</f>
        <v/>
      </c>
      <c r="I75" s="15">
        <f>IF(OR($H75="",$D75="",$E75="",$G75=""),"",IF($D75=$E75,"",$H75/(ABS($D75-$E75)*$G75)))</f>
        <v/>
      </c>
      <c r="J75" s="10" t="n"/>
    </row>
    <row r="76">
      <c r="A76" s="2" t="n"/>
      <c r="B76" s="3" t="n"/>
      <c r="C76" s="4" t="n"/>
      <c r="D76" s="5" t="n"/>
      <c r="E76" s="5" t="n"/>
      <c r="F76" s="5" t="n"/>
      <c r="G76" s="6" t="n"/>
      <c r="H76" s="7">
        <f>IF(OR($D76="",$F76="",$G76=""),"",IF(LOWER($C76)="short",($D76-$F76)*$G76,($F76-$D76)*$G76))</f>
        <v/>
      </c>
      <c r="I76" s="8">
        <f>IF(OR($H76="",$D76="",$E76="",$G76=""),"",IF($D76=$E76,"",$H76/(ABS($D76-$E76)*$G76)))</f>
        <v/>
      </c>
      <c r="J76" s="3" t="n"/>
    </row>
    <row r="77">
      <c r="A77" s="9" t="n"/>
      <c r="B77" s="10" t="n"/>
      <c r="C77" s="11" t="n"/>
      <c r="D77" s="12" t="n"/>
      <c r="E77" s="12" t="n"/>
      <c r="F77" s="12" t="n"/>
      <c r="G77" s="13" t="n"/>
      <c r="H77" s="14">
        <f>IF(OR($D77="",$F77="",$G77=""),"",IF(LOWER($C77)="short",($D77-$F77)*$G77,($F77-$D77)*$G77))</f>
        <v/>
      </c>
      <c r="I77" s="15">
        <f>IF(OR($H77="",$D77="",$E77="",$G77=""),"",IF($D77=$E77,"",$H77/(ABS($D77-$E77)*$G77)))</f>
        <v/>
      </c>
      <c r="J77" s="10" t="n"/>
    </row>
    <row r="78">
      <c r="A78" s="2" t="n"/>
      <c r="B78" s="3" t="n"/>
      <c r="C78" s="4" t="n"/>
      <c r="D78" s="5" t="n"/>
      <c r="E78" s="5" t="n"/>
      <c r="F78" s="5" t="n"/>
      <c r="G78" s="6" t="n"/>
      <c r="H78" s="7">
        <f>IF(OR($D78="",$F78="",$G78=""),"",IF(LOWER($C78)="short",($D78-$F78)*$G78,($F78-$D78)*$G78))</f>
        <v/>
      </c>
      <c r="I78" s="8">
        <f>IF(OR($H78="",$D78="",$E78="",$G78=""),"",IF($D78=$E78,"",$H78/(ABS($D78-$E78)*$G78)))</f>
        <v/>
      </c>
      <c r="J78" s="3" t="n"/>
    </row>
    <row r="79">
      <c r="A79" s="9" t="n"/>
      <c r="B79" s="10" t="n"/>
      <c r="C79" s="11" t="n"/>
      <c r="D79" s="12" t="n"/>
      <c r="E79" s="12" t="n"/>
      <c r="F79" s="12" t="n"/>
      <c r="G79" s="13" t="n"/>
      <c r="H79" s="14">
        <f>IF(OR($D79="",$F79="",$G79=""),"",IF(LOWER($C79)="short",($D79-$F79)*$G79,($F79-$D79)*$G79))</f>
        <v/>
      </c>
      <c r="I79" s="15">
        <f>IF(OR($H79="",$D79="",$E79="",$G79=""),"",IF($D79=$E79,"",$H79/(ABS($D79-$E79)*$G79)))</f>
        <v/>
      </c>
      <c r="J79" s="10" t="n"/>
    </row>
    <row r="80">
      <c r="A80" s="2" t="n"/>
      <c r="B80" s="3" t="n"/>
      <c r="C80" s="4" t="n"/>
      <c r="D80" s="5" t="n"/>
      <c r="E80" s="5" t="n"/>
      <c r="F80" s="5" t="n"/>
      <c r="G80" s="6" t="n"/>
      <c r="H80" s="7">
        <f>IF(OR($D80="",$F80="",$G80=""),"",IF(LOWER($C80)="short",($D80-$F80)*$G80,($F80-$D80)*$G80))</f>
        <v/>
      </c>
      <c r="I80" s="8">
        <f>IF(OR($H80="",$D80="",$E80="",$G80=""),"",IF($D80=$E80,"",$H80/(ABS($D80-$E80)*$G80)))</f>
        <v/>
      </c>
      <c r="J80" s="3" t="n"/>
    </row>
    <row r="81">
      <c r="A81" s="9" t="n"/>
      <c r="B81" s="10" t="n"/>
      <c r="C81" s="11" t="n"/>
      <c r="D81" s="12" t="n"/>
      <c r="E81" s="12" t="n"/>
      <c r="F81" s="12" t="n"/>
      <c r="G81" s="13" t="n"/>
      <c r="H81" s="14">
        <f>IF(OR($D81="",$F81="",$G81=""),"",IF(LOWER($C81)="short",($D81-$F81)*$G81,($F81-$D81)*$G81))</f>
        <v/>
      </c>
      <c r="I81" s="15">
        <f>IF(OR($H81="",$D81="",$E81="",$G81=""),"",IF($D81=$E81,"",$H81/(ABS($D81-$E81)*$G81)))</f>
        <v/>
      </c>
      <c r="J81" s="10" t="n"/>
    </row>
    <row r="82">
      <c r="A82" s="2" t="n"/>
      <c r="B82" s="3" t="n"/>
      <c r="C82" s="4" t="n"/>
      <c r="D82" s="5" t="n"/>
      <c r="E82" s="5" t="n"/>
      <c r="F82" s="5" t="n"/>
      <c r="G82" s="6" t="n"/>
      <c r="H82" s="7">
        <f>IF(OR($D82="",$F82="",$G82=""),"",IF(LOWER($C82)="short",($D82-$F82)*$G82,($F82-$D82)*$G82))</f>
        <v/>
      </c>
      <c r="I82" s="8">
        <f>IF(OR($H82="",$D82="",$E82="",$G82=""),"",IF($D82=$E82,"",$H82/(ABS($D82-$E82)*$G82)))</f>
        <v/>
      </c>
      <c r="J82" s="3" t="n"/>
    </row>
    <row r="83">
      <c r="A83" s="9" t="n"/>
      <c r="B83" s="10" t="n"/>
      <c r="C83" s="11" t="n"/>
      <c r="D83" s="12" t="n"/>
      <c r="E83" s="12" t="n"/>
      <c r="F83" s="12" t="n"/>
      <c r="G83" s="13" t="n"/>
      <c r="H83" s="14">
        <f>IF(OR($D83="",$F83="",$G83=""),"",IF(LOWER($C83)="short",($D83-$F83)*$G83,($F83-$D83)*$G83))</f>
        <v/>
      </c>
      <c r="I83" s="15">
        <f>IF(OR($H83="",$D83="",$E83="",$G83=""),"",IF($D83=$E83,"",$H83/(ABS($D83-$E83)*$G83)))</f>
        <v/>
      </c>
      <c r="J83" s="10" t="n"/>
    </row>
    <row r="84">
      <c r="A84" s="2" t="n"/>
      <c r="B84" s="3" t="n"/>
      <c r="C84" s="4" t="n"/>
      <c r="D84" s="5" t="n"/>
      <c r="E84" s="5" t="n"/>
      <c r="F84" s="5" t="n"/>
      <c r="G84" s="6" t="n"/>
      <c r="H84" s="7">
        <f>IF(OR($D84="",$F84="",$G84=""),"",IF(LOWER($C84)="short",($D84-$F84)*$G84,($F84-$D84)*$G84))</f>
        <v/>
      </c>
      <c r="I84" s="8">
        <f>IF(OR($H84="",$D84="",$E84="",$G84=""),"",IF($D84=$E84,"",$H84/(ABS($D84-$E84)*$G84)))</f>
        <v/>
      </c>
      <c r="J84" s="3" t="n"/>
    </row>
    <row r="85">
      <c r="A85" s="9" t="n"/>
      <c r="B85" s="10" t="n"/>
      <c r="C85" s="11" t="n"/>
      <c r="D85" s="12" t="n"/>
      <c r="E85" s="12" t="n"/>
      <c r="F85" s="12" t="n"/>
      <c r="G85" s="13" t="n"/>
      <c r="H85" s="14">
        <f>IF(OR($D85="",$F85="",$G85=""),"",IF(LOWER($C85)="short",($D85-$F85)*$G85,($F85-$D85)*$G85))</f>
        <v/>
      </c>
      <c r="I85" s="15">
        <f>IF(OR($H85="",$D85="",$E85="",$G85=""),"",IF($D85=$E85,"",$H85/(ABS($D85-$E85)*$G85)))</f>
        <v/>
      </c>
      <c r="J85" s="10" t="n"/>
    </row>
    <row r="86">
      <c r="A86" s="2" t="n"/>
      <c r="B86" s="3" t="n"/>
      <c r="C86" s="4" t="n"/>
      <c r="D86" s="5" t="n"/>
      <c r="E86" s="5" t="n"/>
      <c r="F86" s="5" t="n"/>
      <c r="G86" s="6" t="n"/>
      <c r="H86" s="7">
        <f>IF(OR($D86="",$F86="",$G86=""),"",IF(LOWER($C86)="short",($D86-$F86)*$G86,($F86-$D86)*$G86))</f>
        <v/>
      </c>
      <c r="I86" s="8">
        <f>IF(OR($H86="",$D86="",$E86="",$G86=""),"",IF($D86=$E86,"",$H86/(ABS($D86-$E86)*$G86)))</f>
        <v/>
      </c>
      <c r="J86" s="3" t="n"/>
    </row>
    <row r="87">
      <c r="A87" s="9" t="n"/>
      <c r="B87" s="10" t="n"/>
      <c r="C87" s="11" t="n"/>
      <c r="D87" s="12" t="n"/>
      <c r="E87" s="12" t="n"/>
      <c r="F87" s="12" t="n"/>
      <c r="G87" s="13" t="n"/>
      <c r="H87" s="14">
        <f>IF(OR($D87="",$F87="",$G87=""),"",IF(LOWER($C87)="short",($D87-$F87)*$G87,($F87-$D87)*$G87))</f>
        <v/>
      </c>
      <c r="I87" s="15">
        <f>IF(OR($H87="",$D87="",$E87="",$G87=""),"",IF($D87=$E87,"",$H87/(ABS($D87-$E87)*$G87)))</f>
        <v/>
      </c>
      <c r="J87" s="10" t="n"/>
    </row>
    <row r="88">
      <c r="A88" s="2" t="n"/>
      <c r="B88" s="3" t="n"/>
      <c r="C88" s="4" t="n"/>
      <c r="D88" s="5" t="n"/>
      <c r="E88" s="5" t="n"/>
      <c r="F88" s="5" t="n"/>
      <c r="G88" s="6" t="n"/>
      <c r="H88" s="7">
        <f>IF(OR($D88="",$F88="",$G88=""),"",IF(LOWER($C88)="short",($D88-$F88)*$G88,($F88-$D88)*$G88))</f>
        <v/>
      </c>
      <c r="I88" s="8">
        <f>IF(OR($H88="",$D88="",$E88="",$G88=""),"",IF($D88=$E88,"",$H88/(ABS($D88-$E88)*$G88)))</f>
        <v/>
      </c>
      <c r="J88" s="3" t="n"/>
    </row>
    <row r="89">
      <c r="A89" s="9" t="n"/>
      <c r="B89" s="10" t="n"/>
      <c r="C89" s="11" t="n"/>
      <c r="D89" s="12" t="n"/>
      <c r="E89" s="12" t="n"/>
      <c r="F89" s="12" t="n"/>
      <c r="G89" s="13" t="n"/>
      <c r="H89" s="14">
        <f>IF(OR($D89="",$F89="",$G89=""),"",IF(LOWER($C89)="short",($D89-$F89)*$G89,($F89-$D89)*$G89))</f>
        <v/>
      </c>
      <c r="I89" s="15">
        <f>IF(OR($H89="",$D89="",$E89="",$G89=""),"",IF($D89=$E89,"",$H89/(ABS($D89-$E89)*$G89)))</f>
        <v/>
      </c>
      <c r="J89" s="10" t="n"/>
    </row>
    <row r="90">
      <c r="A90" s="2" t="n"/>
      <c r="B90" s="3" t="n"/>
      <c r="C90" s="4" t="n"/>
      <c r="D90" s="5" t="n"/>
      <c r="E90" s="5" t="n"/>
      <c r="F90" s="5" t="n"/>
      <c r="G90" s="6" t="n"/>
      <c r="H90" s="7">
        <f>IF(OR($D90="",$F90="",$G90=""),"",IF(LOWER($C90)="short",($D90-$F90)*$G90,($F90-$D90)*$G90))</f>
        <v/>
      </c>
      <c r="I90" s="8">
        <f>IF(OR($H90="",$D90="",$E90="",$G90=""),"",IF($D90=$E90,"",$H90/(ABS($D90-$E90)*$G90)))</f>
        <v/>
      </c>
      <c r="J90" s="3" t="n"/>
    </row>
    <row r="91">
      <c r="A91" s="9" t="n"/>
      <c r="B91" s="10" t="n"/>
      <c r="C91" s="11" t="n"/>
      <c r="D91" s="12" t="n"/>
      <c r="E91" s="12" t="n"/>
      <c r="F91" s="12" t="n"/>
      <c r="G91" s="13" t="n"/>
      <c r="H91" s="14">
        <f>IF(OR($D91="",$F91="",$G91=""),"",IF(LOWER($C91)="short",($D91-$F91)*$G91,($F91-$D91)*$G91))</f>
        <v/>
      </c>
      <c r="I91" s="15">
        <f>IF(OR($H91="",$D91="",$E91="",$G91=""),"",IF($D91=$E91,"",$H91/(ABS($D91-$E91)*$G91)))</f>
        <v/>
      </c>
      <c r="J91" s="10" t="n"/>
    </row>
    <row r="92">
      <c r="A92" s="2" t="n"/>
      <c r="B92" s="3" t="n"/>
      <c r="C92" s="4" t="n"/>
      <c r="D92" s="5" t="n"/>
      <c r="E92" s="5" t="n"/>
      <c r="F92" s="5" t="n"/>
      <c r="G92" s="6" t="n"/>
      <c r="H92" s="7">
        <f>IF(OR($D92="",$F92="",$G92=""),"",IF(LOWER($C92)="short",($D92-$F92)*$G92,($F92-$D92)*$G92))</f>
        <v/>
      </c>
      <c r="I92" s="8">
        <f>IF(OR($H92="",$D92="",$E92="",$G92=""),"",IF($D92=$E92,"",$H92/(ABS($D92-$E92)*$G92)))</f>
        <v/>
      </c>
      <c r="J92" s="3" t="n"/>
    </row>
    <row r="93">
      <c r="A93" s="9" t="n"/>
      <c r="B93" s="10" t="n"/>
      <c r="C93" s="11" t="n"/>
      <c r="D93" s="12" t="n"/>
      <c r="E93" s="12" t="n"/>
      <c r="F93" s="12" t="n"/>
      <c r="G93" s="13" t="n"/>
      <c r="H93" s="14">
        <f>IF(OR($D93="",$F93="",$G93=""),"",IF(LOWER($C93)="short",($D93-$F93)*$G93,($F93-$D93)*$G93))</f>
        <v/>
      </c>
      <c r="I93" s="15">
        <f>IF(OR($H93="",$D93="",$E93="",$G93=""),"",IF($D93=$E93,"",$H93/(ABS($D93-$E93)*$G93)))</f>
        <v/>
      </c>
      <c r="J93" s="10" t="n"/>
    </row>
    <row r="94">
      <c r="A94" s="2" t="n"/>
      <c r="B94" s="3" t="n"/>
      <c r="C94" s="4" t="n"/>
      <c r="D94" s="5" t="n"/>
      <c r="E94" s="5" t="n"/>
      <c r="F94" s="5" t="n"/>
      <c r="G94" s="6" t="n"/>
      <c r="H94" s="7">
        <f>IF(OR($D94="",$F94="",$G94=""),"",IF(LOWER($C94)="short",($D94-$F94)*$G94,($F94-$D94)*$G94))</f>
        <v/>
      </c>
      <c r="I94" s="8">
        <f>IF(OR($H94="",$D94="",$E94="",$G94=""),"",IF($D94=$E94,"",$H94/(ABS($D94-$E94)*$G94)))</f>
        <v/>
      </c>
      <c r="J94" s="3" t="n"/>
    </row>
    <row r="95">
      <c r="A95" s="9" t="n"/>
      <c r="B95" s="10" t="n"/>
      <c r="C95" s="11" t="n"/>
      <c r="D95" s="12" t="n"/>
      <c r="E95" s="12" t="n"/>
      <c r="F95" s="12" t="n"/>
      <c r="G95" s="13" t="n"/>
      <c r="H95" s="14">
        <f>IF(OR($D95="",$F95="",$G95=""),"",IF(LOWER($C95)="short",($D95-$F95)*$G95,($F95-$D95)*$G95))</f>
        <v/>
      </c>
      <c r="I95" s="15">
        <f>IF(OR($H95="",$D95="",$E95="",$G95=""),"",IF($D95=$E95,"",$H95/(ABS($D95-$E95)*$G95)))</f>
        <v/>
      </c>
      <c r="J95" s="10" t="n"/>
    </row>
    <row r="96">
      <c r="A96" s="2" t="n"/>
      <c r="B96" s="3" t="n"/>
      <c r="C96" s="4" t="n"/>
      <c r="D96" s="5" t="n"/>
      <c r="E96" s="5" t="n"/>
      <c r="F96" s="5" t="n"/>
      <c r="G96" s="6" t="n"/>
      <c r="H96" s="7">
        <f>IF(OR($D96="",$F96="",$G96=""),"",IF(LOWER($C96)="short",($D96-$F96)*$G96,($F96-$D96)*$G96))</f>
        <v/>
      </c>
      <c r="I96" s="8">
        <f>IF(OR($H96="",$D96="",$E96="",$G96=""),"",IF($D96=$E96,"",$H96/(ABS($D96-$E96)*$G96)))</f>
        <v/>
      </c>
      <c r="J96" s="3" t="n"/>
    </row>
    <row r="97">
      <c r="A97" s="9" t="n"/>
      <c r="B97" s="10" t="n"/>
      <c r="C97" s="11" t="n"/>
      <c r="D97" s="12" t="n"/>
      <c r="E97" s="12" t="n"/>
      <c r="F97" s="12" t="n"/>
      <c r="G97" s="13" t="n"/>
      <c r="H97" s="14">
        <f>IF(OR($D97="",$F97="",$G97=""),"",IF(LOWER($C97)="short",($D97-$F97)*$G97,($F97-$D97)*$G97))</f>
        <v/>
      </c>
      <c r="I97" s="15">
        <f>IF(OR($H97="",$D97="",$E97="",$G97=""),"",IF($D97=$E97,"",$H97/(ABS($D97-$E97)*$G97)))</f>
        <v/>
      </c>
      <c r="J97" s="10" t="n"/>
    </row>
    <row r="98">
      <c r="A98" s="2" t="n"/>
      <c r="B98" s="3" t="n"/>
      <c r="C98" s="4" t="n"/>
      <c r="D98" s="5" t="n"/>
      <c r="E98" s="5" t="n"/>
      <c r="F98" s="5" t="n"/>
      <c r="G98" s="6" t="n"/>
      <c r="H98" s="7">
        <f>IF(OR($D98="",$F98="",$G98=""),"",IF(LOWER($C98)="short",($D98-$F98)*$G98,($F98-$D98)*$G98))</f>
        <v/>
      </c>
      <c r="I98" s="8">
        <f>IF(OR($H98="",$D98="",$E98="",$G98=""),"",IF($D98=$E98,"",$H98/(ABS($D98-$E98)*$G98)))</f>
        <v/>
      </c>
      <c r="J98" s="3" t="n"/>
    </row>
    <row r="99">
      <c r="A99" s="9" t="n"/>
      <c r="B99" s="10" t="n"/>
      <c r="C99" s="11" t="n"/>
      <c r="D99" s="12" t="n"/>
      <c r="E99" s="12" t="n"/>
      <c r="F99" s="12" t="n"/>
      <c r="G99" s="13" t="n"/>
      <c r="H99" s="14">
        <f>IF(OR($D99="",$F99="",$G99=""),"",IF(LOWER($C99)="short",($D99-$F99)*$G99,($F99-$D99)*$G99))</f>
        <v/>
      </c>
      <c r="I99" s="15">
        <f>IF(OR($H99="",$D99="",$E99="",$G99=""),"",IF($D99=$E99,"",$H99/(ABS($D99-$E99)*$G99)))</f>
        <v/>
      </c>
      <c r="J99" s="10" t="n"/>
    </row>
    <row r="100">
      <c r="A100" s="2" t="n"/>
      <c r="B100" s="3" t="n"/>
      <c r="C100" s="4" t="n"/>
      <c r="D100" s="5" t="n"/>
      <c r="E100" s="5" t="n"/>
      <c r="F100" s="5" t="n"/>
      <c r="G100" s="6" t="n"/>
      <c r="H100" s="7">
        <f>IF(OR($D100="",$F100="",$G100=""),"",IF(LOWER($C100)="short",($D100-$F100)*$G100,($F100-$D100)*$G100))</f>
        <v/>
      </c>
      <c r="I100" s="8">
        <f>IF(OR($H100="",$D100="",$E100="",$G100=""),"",IF($D100=$E100,"",$H100/(ABS($D100-$E100)*$G100)))</f>
        <v/>
      </c>
      <c r="J100" s="3" t="n"/>
    </row>
    <row r="101">
      <c r="A101" s="9" t="n"/>
      <c r="B101" s="10" t="n"/>
      <c r="C101" s="11" t="n"/>
      <c r="D101" s="12" t="n"/>
      <c r="E101" s="12" t="n"/>
      <c r="F101" s="12" t="n"/>
      <c r="G101" s="13" t="n"/>
      <c r="H101" s="14">
        <f>IF(OR($D101="",$F101="",$G101=""),"",IF(LOWER($C101)="short",($D101-$F101)*$G101,($F101-$D101)*$G101))</f>
        <v/>
      </c>
      <c r="I101" s="15">
        <f>IF(OR($H101="",$D101="",$E101="",$G101=""),"",IF($D101=$E101,"",$H101/(ABS($D101-$E101)*$G101)))</f>
        <v/>
      </c>
      <c r="J101" s="10" t="n"/>
    </row>
    <row r="102">
      <c r="A102" s="2" t="n"/>
      <c r="B102" s="3" t="n"/>
      <c r="C102" s="4" t="n"/>
      <c r="D102" s="5" t="n"/>
      <c r="E102" s="5" t="n"/>
      <c r="F102" s="5" t="n"/>
      <c r="G102" s="6" t="n"/>
      <c r="H102" s="7">
        <f>IF(OR($D102="",$F102="",$G102=""),"",IF(LOWER($C102)="short",($D102-$F102)*$G102,($F102-$D102)*$G102))</f>
        <v/>
      </c>
      <c r="I102" s="8">
        <f>IF(OR($H102="",$D102="",$E102="",$G102=""),"",IF($D102=$E102,"",$H102/(ABS($D102-$E102)*$G102)))</f>
        <v/>
      </c>
      <c r="J102" s="3" t="n"/>
    </row>
    <row r="103">
      <c r="A103" s="9" t="n"/>
      <c r="B103" s="10" t="n"/>
      <c r="C103" s="11" t="n"/>
      <c r="D103" s="12" t="n"/>
      <c r="E103" s="12" t="n"/>
      <c r="F103" s="12" t="n"/>
      <c r="G103" s="13" t="n"/>
      <c r="H103" s="14">
        <f>IF(OR($D103="",$F103="",$G103=""),"",IF(LOWER($C103)="short",($D103-$F103)*$G103,($F103-$D103)*$G103))</f>
        <v/>
      </c>
      <c r="I103" s="15">
        <f>IF(OR($H103="",$D103="",$E103="",$G103=""),"",IF($D103=$E103,"",$H103/(ABS($D103-$E103)*$G103)))</f>
        <v/>
      </c>
      <c r="J103" s="10" t="n"/>
    </row>
    <row r="104">
      <c r="A104" s="2" t="n"/>
      <c r="B104" s="3" t="n"/>
      <c r="C104" s="4" t="n"/>
      <c r="D104" s="5" t="n"/>
      <c r="E104" s="5" t="n"/>
      <c r="F104" s="5" t="n"/>
      <c r="G104" s="6" t="n"/>
      <c r="H104" s="7">
        <f>IF(OR($D104="",$F104="",$G104=""),"",IF(LOWER($C104)="short",($D104-$F104)*$G104,($F104-$D104)*$G104))</f>
        <v/>
      </c>
      <c r="I104" s="8">
        <f>IF(OR($H104="",$D104="",$E104="",$G104=""),"",IF($D104=$E104,"",$H104/(ABS($D104-$E104)*$G104)))</f>
        <v/>
      </c>
      <c r="J104" s="3" t="n"/>
    </row>
    <row r="105">
      <c r="A105" s="9" t="n"/>
      <c r="B105" s="10" t="n"/>
      <c r="C105" s="11" t="n"/>
      <c r="D105" s="12" t="n"/>
      <c r="E105" s="12" t="n"/>
      <c r="F105" s="12" t="n"/>
      <c r="G105" s="13" t="n"/>
      <c r="H105" s="14">
        <f>IF(OR($D105="",$F105="",$G105=""),"",IF(LOWER($C105)="short",($D105-$F105)*$G105,($F105-$D105)*$G105))</f>
        <v/>
      </c>
      <c r="I105" s="15">
        <f>IF(OR($H105="",$D105="",$E105="",$G105=""),"",IF($D105=$E105,"",$H105/(ABS($D105-$E105)*$G105)))</f>
        <v/>
      </c>
      <c r="J105" s="10" t="n"/>
    </row>
    <row r="106">
      <c r="A106" s="2" t="n"/>
      <c r="B106" s="3" t="n"/>
      <c r="C106" s="4" t="n"/>
      <c r="D106" s="5" t="n"/>
      <c r="E106" s="5" t="n"/>
      <c r="F106" s="5" t="n"/>
      <c r="G106" s="6" t="n"/>
      <c r="H106" s="7">
        <f>IF(OR($D106="",$F106="",$G106=""),"",IF(LOWER($C106)="short",($D106-$F106)*$G106,($F106-$D106)*$G106))</f>
        <v/>
      </c>
      <c r="I106" s="8">
        <f>IF(OR($H106="",$D106="",$E106="",$G106=""),"",IF($D106=$E106,"",$H106/(ABS($D106-$E106)*$G106)))</f>
        <v/>
      </c>
      <c r="J106" s="3" t="n"/>
    </row>
    <row r="107">
      <c r="A107" s="9" t="n"/>
      <c r="B107" s="10" t="n"/>
      <c r="C107" s="11" t="n"/>
      <c r="D107" s="12" t="n"/>
      <c r="E107" s="12" t="n"/>
      <c r="F107" s="12" t="n"/>
      <c r="G107" s="13" t="n"/>
      <c r="H107" s="14">
        <f>IF(OR($D107="",$F107="",$G107=""),"",IF(LOWER($C107)="short",($D107-$F107)*$G107,($F107-$D107)*$G107))</f>
        <v/>
      </c>
      <c r="I107" s="15">
        <f>IF(OR($H107="",$D107="",$E107="",$G107=""),"",IF($D107=$E107,"",$H107/(ABS($D107-$E107)*$G107)))</f>
        <v/>
      </c>
      <c r="J107" s="10" t="n"/>
    </row>
    <row r="108">
      <c r="A108" s="2" t="n"/>
      <c r="B108" s="3" t="n"/>
      <c r="C108" s="4" t="n"/>
      <c r="D108" s="5" t="n"/>
      <c r="E108" s="5" t="n"/>
      <c r="F108" s="5" t="n"/>
      <c r="G108" s="6" t="n"/>
      <c r="H108" s="7">
        <f>IF(OR($D108="",$F108="",$G108=""),"",IF(LOWER($C108)="short",($D108-$F108)*$G108,($F108-$D108)*$G108))</f>
        <v/>
      </c>
      <c r="I108" s="8">
        <f>IF(OR($H108="",$D108="",$E108="",$G108=""),"",IF($D108=$E108,"",$H108/(ABS($D108-$E108)*$G108)))</f>
        <v/>
      </c>
      <c r="J108" s="3" t="n"/>
    </row>
    <row r="109">
      <c r="A109" s="9" t="n"/>
      <c r="B109" s="10" t="n"/>
      <c r="C109" s="11" t="n"/>
      <c r="D109" s="12" t="n"/>
      <c r="E109" s="12" t="n"/>
      <c r="F109" s="12" t="n"/>
      <c r="G109" s="13" t="n"/>
      <c r="H109" s="14">
        <f>IF(OR($D109="",$F109="",$G109=""),"",IF(LOWER($C109)="short",($D109-$F109)*$G109,($F109-$D109)*$G109))</f>
        <v/>
      </c>
      <c r="I109" s="15">
        <f>IF(OR($H109="",$D109="",$E109="",$G109=""),"",IF($D109=$E109,"",$H109/(ABS($D109-$E109)*$G109)))</f>
        <v/>
      </c>
      <c r="J109" s="10" t="n"/>
    </row>
    <row r="110">
      <c r="A110" s="2" t="n"/>
      <c r="B110" s="3" t="n"/>
      <c r="C110" s="4" t="n"/>
      <c r="D110" s="5" t="n"/>
      <c r="E110" s="5" t="n"/>
      <c r="F110" s="5" t="n"/>
      <c r="G110" s="6" t="n"/>
      <c r="H110" s="7">
        <f>IF(OR($D110="",$F110="",$G110=""),"",IF(LOWER($C110)="short",($D110-$F110)*$G110,($F110-$D110)*$G110))</f>
        <v/>
      </c>
      <c r="I110" s="8">
        <f>IF(OR($H110="",$D110="",$E110="",$G110=""),"",IF($D110=$E110,"",$H110/(ABS($D110-$E110)*$G110)))</f>
        <v/>
      </c>
      <c r="J110" s="3" t="n"/>
    </row>
    <row r="111">
      <c r="A111" s="9" t="n"/>
      <c r="B111" s="10" t="n"/>
      <c r="C111" s="11" t="n"/>
      <c r="D111" s="12" t="n"/>
      <c r="E111" s="12" t="n"/>
      <c r="F111" s="12" t="n"/>
      <c r="G111" s="13" t="n"/>
      <c r="H111" s="14">
        <f>IF(OR($D111="",$F111="",$G111=""),"",IF(LOWER($C111)="short",($D111-$F111)*$G111,($F111-$D111)*$G111))</f>
        <v/>
      </c>
      <c r="I111" s="15">
        <f>IF(OR($H111="",$D111="",$E111="",$G111=""),"",IF($D111=$E111,"",$H111/(ABS($D111-$E111)*$G111)))</f>
        <v/>
      </c>
      <c r="J111" s="10" t="n"/>
    </row>
    <row r="112">
      <c r="A112" s="2" t="n"/>
      <c r="B112" s="3" t="n"/>
      <c r="C112" s="4" t="n"/>
      <c r="D112" s="5" t="n"/>
      <c r="E112" s="5" t="n"/>
      <c r="F112" s="5" t="n"/>
      <c r="G112" s="6" t="n"/>
      <c r="H112" s="7">
        <f>IF(OR($D112="",$F112="",$G112=""),"",IF(LOWER($C112)="short",($D112-$F112)*$G112,($F112-$D112)*$G112))</f>
        <v/>
      </c>
      <c r="I112" s="8">
        <f>IF(OR($H112="",$D112="",$E112="",$G112=""),"",IF($D112=$E112,"",$H112/(ABS($D112-$E112)*$G112)))</f>
        <v/>
      </c>
      <c r="J112" s="3" t="n"/>
    </row>
    <row r="113">
      <c r="A113" s="9" t="n"/>
      <c r="B113" s="10" t="n"/>
      <c r="C113" s="11" t="n"/>
      <c r="D113" s="12" t="n"/>
      <c r="E113" s="12" t="n"/>
      <c r="F113" s="12" t="n"/>
      <c r="G113" s="13" t="n"/>
      <c r="H113" s="14">
        <f>IF(OR($D113="",$F113="",$G113=""),"",IF(LOWER($C113)="short",($D113-$F113)*$G113,($F113-$D113)*$G113))</f>
        <v/>
      </c>
      <c r="I113" s="15">
        <f>IF(OR($H113="",$D113="",$E113="",$G113=""),"",IF($D113=$E113,"",$H113/(ABS($D113-$E113)*$G113)))</f>
        <v/>
      </c>
      <c r="J113" s="10" t="n"/>
    </row>
    <row r="114">
      <c r="A114" s="2" t="n"/>
      <c r="B114" s="3" t="n"/>
      <c r="C114" s="4" t="n"/>
      <c r="D114" s="5" t="n"/>
      <c r="E114" s="5" t="n"/>
      <c r="F114" s="5" t="n"/>
      <c r="G114" s="6" t="n"/>
      <c r="H114" s="7">
        <f>IF(OR($D114="",$F114="",$G114=""),"",IF(LOWER($C114)="short",($D114-$F114)*$G114,($F114-$D114)*$G114))</f>
        <v/>
      </c>
      <c r="I114" s="8">
        <f>IF(OR($H114="",$D114="",$E114="",$G114=""),"",IF($D114=$E114,"",$H114/(ABS($D114-$E114)*$G114)))</f>
        <v/>
      </c>
      <c r="J114" s="3" t="n"/>
    </row>
    <row r="115">
      <c r="A115" s="9" t="n"/>
      <c r="B115" s="10" t="n"/>
      <c r="C115" s="11" t="n"/>
      <c r="D115" s="12" t="n"/>
      <c r="E115" s="12" t="n"/>
      <c r="F115" s="12" t="n"/>
      <c r="G115" s="13" t="n"/>
      <c r="H115" s="14">
        <f>IF(OR($D115="",$F115="",$G115=""),"",IF(LOWER($C115)="short",($D115-$F115)*$G115,($F115-$D115)*$G115))</f>
        <v/>
      </c>
      <c r="I115" s="15">
        <f>IF(OR($H115="",$D115="",$E115="",$G115=""),"",IF($D115=$E115,"",$H115/(ABS($D115-$E115)*$G115)))</f>
        <v/>
      </c>
      <c r="J115" s="10" t="n"/>
    </row>
    <row r="116">
      <c r="A116" s="2" t="n"/>
      <c r="B116" s="3" t="n"/>
      <c r="C116" s="4" t="n"/>
      <c r="D116" s="5" t="n"/>
      <c r="E116" s="5" t="n"/>
      <c r="F116" s="5" t="n"/>
      <c r="G116" s="6" t="n"/>
      <c r="H116" s="7">
        <f>IF(OR($D116="",$F116="",$G116=""),"",IF(LOWER($C116)="short",($D116-$F116)*$G116,($F116-$D116)*$G116))</f>
        <v/>
      </c>
      <c r="I116" s="8">
        <f>IF(OR($H116="",$D116="",$E116="",$G116=""),"",IF($D116=$E116,"",$H116/(ABS($D116-$E116)*$G116)))</f>
        <v/>
      </c>
      <c r="J116" s="3" t="n"/>
    </row>
    <row r="117">
      <c r="A117" s="9" t="n"/>
      <c r="B117" s="10" t="n"/>
      <c r="C117" s="11" t="n"/>
      <c r="D117" s="12" t="n"/>
      <c r="E117" s="12" t="n"/>
      <c r="F117" s="12" t="n"/>
      <c r="G117" s="13" t="n"/>
      <c r="H117" s="14">
        <f>IF(OR($D117="",$F117="",$G117=""),"",IF(LOWER($C117)="short",($D117-$F117)*$G117,($F117-$D117)*$G117))</f>
        <v/>
      </c>
      <c r="I117" s="15">
        <f>IF(OR($H117="",$D117="",$E117="",$G117=""),"",IF($D117=$E117,"",$H117/(ABS($D117-$E117)*$G117)))</f>
        <v/>
      </c>
      <c r="J117" s="10" t="n"/>
    </row>
    <row r="118">
      <c r="A118" s="2" t="n"/>
      <c r="B118" s="3" t="n"/>
      <c r="C118" s="4" t="n"/>
      <c r="D118" s="5" t="n"/>
      <c r="E118" s="5" t="n"/>
      <c r="F118" s="5" t="n"/>
      <c r="G118" s="6" t="n"/>
      <c r="H118" s="7">
        <f>IF(OR($D118="",$F118="",$G118=""),"",IF(LOWER($C118)="short",($D118-$F118)*$G118,($F118-$D118)*$G118))</f>
        <v/>
      </c>
      <c r="I118" s="8">
        <f>IF(OR($H118="",$D118="",$E118="",$G118=""),"",IF($D118=$E118,"",$H118/(ABS($D118-$E118)*$G118)))</f>
        <v/>
      </c>
      <c r="J118" s="3" t="n"/>
    </row>
    <row r="119">
      <c r="A119" s="9" t="n"/>
      <c r="B119" s="10" t="n"/>
      <c r="C119" s="11" t="n"/>
      <c r="D119" s="12" t="n"/>
      <c r="E119" s="12" t="n"/>
      <c r="F119" s="12" t="n"/>
      <c r="G119" s="13" t="n"/>
      <c r="H119" s="14">
        <f>IF(OR($D119="",$F119="",$G119=""),"",IF(LOWER($C119)="short",($D119-$F119)*$G119,($F119-$D119)*$G119))</f>
        <v/>
      </c>
      <c r="I119" s="15">
        <f>IF(OR($H119="",$D119="",$E119="",$G119=""),"",IF($D119=$E119,"",$H119/(ABS($D119-$E119)*$G119)))</f>
        <v/>
      </c>
      <c r="J119" s="10" t="n"/>
    </row>
    <row r="120">
      <c r="A120" s="2" t="n"/>
      <c r="B120" s="3" t="n"/>
      <c r="C120" s="4" t="n"/>
      <c r="D120" s="5" t="n"/>
      <c r="E120" s="5" t="n"/>
      <c r="F120" s="5" t="n"/>
      <c r="G120" s="6" t="n"/>
      <c r="H120" s="7">
        <f>IF(OR($D120="",$F120="",$G120=""),"",IF(LOWER($C120)="short",($D120-$F120)*$G120,($F120-$D120)*$G120))</f>
        <v/>
      </c>
      <c r="I120" s="8">
        <f>IF(OR($H120="",$D120="",$E120="",$G120=""),"",IF($D120=$E120,"",$H120/(ABS($D120-$E120)*$G120)))</f>
        <v/>
      </c>
      <c r="J120" s="3" t="n"/>
    </row>
    <row r="121">
      <c r="A121" s="9" t="n"/>
      <c r="B121" s="10" t="n"/>
      <c r="C121" s="11" t="n"/>
      <c r="D121" s="12" t="n"/>
      <c r="E121" s="12" t="n"/>
      <c r="F121" s="12" t="n"/>
      <c r="G121" s="13" t="n"/>
      <c r="H121" s="14">
        <f>IF(OR($D121="",$F121="",$G121=""),"",IF(LOWER($C121)="short",($D121-$F121)*$G121,($F121-$D121)*$G121))</f>
        <v/>
      </c>
      <c r="I121" s="15">
        <f>IF(OR($H121="",$D121="",$E121="",$G121=""),"",IF($D121=$E121,"",$H121/(ABS($D121-$E121)*$G121)))</f>
        <v/>
      </c>
      <c r="J121" s="10" t="n"/>
    </row>
    <row r="122">
      <c r="A122" s="2" t="n"/>
      <c r="B122" s="3" t="n"/>
      <c r="C122" s="4" t="n"/>
      <c r="D122" s="5" t="n"/>
      <c r="E122" s="5" t="n"/>
      <c r="F122" s="5" t="n"/>
      <c r="G122" s="6" t="n"/>
      <c r="H122" s="7">
        <f>IF(OR($D122="",$F122="",$G122=""),"",IF(LOWER($C122)="short",($D122-$F122)*$G122,($F122-$D122)*$G122))</f>
        <v/>
      </c>
      <c r="I122" s="8">
        <f>IF(OR($H122="",$D122="",$E122="",$G122=""),"",IF($D122=$E122,"",$H122/(ABS($D122-$E122)*$G122)))</f>
        <v/>
      </c>
      <c r="J122" s="3" t="n"/>
    </row>
    <row r="123">
      <c r="A123" s="9" t="n"/>
      <c r="B123" s="10" t="n"/>
      <c r="C123" s="11" t="n"/>
      <c r="D123" s="12" t="n"/>
      <c r="E123" s="12" t="n"/>
      <c r="F123" s="12" t="n"/>
      <c r="G123" s="13" t="n"/>
      <c r="H123" s="14">
        <f>IF(OR($D123="",$F123="",$G123=""),"",IF(LOWER($C123)="short",($D123-$F123)*$G123,($F123-$D123)*$G123))</f>
        <v/>
      </c>
      <c r="I123" s="15">
        <f>IF(OR($H123="",$D123="",$E123="",$G123=""),"",IF($D123=$E123,"",$H123/(ABS($D123-$E123)*$G123)))</f>
        <v/>
      </c>
      <c r="J123" s="10" t="n"/>
    </row>
    <row r="124">
      <c r="A124" s="2" t="n"/>
      <c r="B124" s="3" t="n"/>
      <c r="C124" s="4" t="n"/>
      <c r="D124" s="5" t="n"/>
      <c r="E124" s="5" t="n"/>
      <c r="F124" s="5" t="n"/>
      <c r="G124" s="6" t="n"/>
      <c r="H124" s="7">
        <f>IF(OR($D124="",$F124="",$G124=""),"",IF(LOWER($C124)="short",($D124-$F124)*$G124,($F124-$D124)*$G124))</f>
        <v/>
      </c>
      <c r="I124" s="8">
        <f>IF(OR($H124="",$D124="",$E124="",$G124=""),"",IF($D124=$E124,"",$H124/(ABS($D124-$E124)*$G124)))</f>
        <v/>
      </c>
      <c r="J124" s="3" t="n"/>
    </row>
    <row r="125">
      <c r="A125" s="9" t="n"/>
      <c r="B125" s="10" t="n"/>
      <c r="C125" s="11" t="n"/>
      <c r="D125" s="12" t="n"/>
      <c r="E125" s="12" t="n"/>
      <c r="F125" s="12" t="n"/>
      <c r="G125" s="13" t="n"/>
      <c r="H125" s="14">
        <f>IF(OR($D125="",$F125="",$G125=""),"",IF(LOWER($C125)="short",($D125-$F125)*$G125,($F125-$D125)*$G125))</f>
        <v/>
      </c>
      <c r="I125" s="15">
        <f>IF(OR($H125="",$D125="",$E125="",$G125=""),"",IF($D125=$E125,"",$H125/(ABS($D125-$E125)*$G125)))</f>
        <v/>
      </c>
      <c r="J125" s="10" t="n"/>
    </row>
    <row r="126">
      <c r="A126" s="2" t="n"/>
      <c r="B126" s="3" t="n"/>
      <c r="C126" s="4" t="n"/>
      <c r="D126" s="5" t="n"/>
      <c r="E126" s="5" t="n"/>
      <c r="F126" s="5" t="n"/>
      <c r="G126" s="6" t="n"/>
      <c r="H126" s="7">
        <f>IF(OR($D126="",$F126="",$G126=""),"",IF(LOWER($C126)="short",($D126-$F126)*$G126,($F126-$D126)*$G126))</f>
        <v/>
      </c>
      <c r="I126" s="8">
        <f>IF(OR($H126="",$D126="",$E126="",$G126=""),"",IF($D126=$E126,"",$H126/(ABS($D126-$E126)*$G126)))</f>
        <v/>
      </c>
      <c r="J126" s="3" t="n"/>
    </row>
    <row r="127">
      <c r="A127" s="9" t="n"/>
      <c r="B127" s="10" t="n"/>
      <c r="C127" s="11" t="n"/>
      <c r="D127" s="12" t="n"/>
      <c r="E127" s="12" t="n"/>
      <c r="F127" s="12" t="n"/>
      <c r="G127" s="13" t="n"/>
      <c r="H127" s="14">
        <f>IF(OR($D127="",$F127="",$G127=""),"",IF(LOWER($C127)="short",($D127-$F127)*$G127,($F127-$D127)*$G127))</f>
        <v/>
      </c>
      <c r="I127" s="15">
        <f>IF(OR($H127="",$D127="",$E127="",$G127=""),"",IF($D127=$E127,"",$H127/(ABS($D127-$E127)*$G127)))</f>
        <v/>
      </c>
      <c r="J127" s="10" t="n"/>
    </row>
    <row r="128">
      <c r="A128" s="2" t="n"/>
      <c r="B128" s="3" t="n"/>
      <c r="C128" s="4" t="n"/>
      <c r="D128" s="5" t="n"/>
      <c r="E128" s="5" t="n"/>
      <c r="F128" s="5" t="n"/>
      <c r="G128" s="6" t="n"/>
      <c r="H128" s="7">
        <f>IF(OR($D128="",$F128="",$G128=""),"",IF(LOWER($C128)="short",($D128-$F128)*$G128,($F128-$D128)*$G128))</f>
        <v/>
      </c>
      <c r="I128" s="8">
        <f>IF(OR($H128="",$D128="",$E128="",$G128=""),"",IF($D128=$E128,"",$H128/(ABS($D128-$E128)*$G128)))</f>
        <v/>
      </c>
      <c r="J128" s="3" t="n"/>
    </row>
    <row r="129">
      <c r="A129" s="9" t="n"/>
      <c r="B129" s="10" t="n"/>
      <c r="C129" s="11" t="n"/>
      <c r="D129" s="12" t="n"/>
      <c r="E129" s="12" t="n"/>
      <c r="F129" s="12" t="n"/>
      <c r="G129" s="13" t="n"/>
      <c r="H129" s="14">
        <f>IF(OR($D129="",$F129="",$G129=""),"",IF(LOWER($C129)="short",($D129-$F129)*$G129,($F129-$D129)*$G129))</f>
        <v/>
      </c>
      <c r="I129" s="15">
        <f>IF(OR($H129="",$D129="",$E129="",$G129=""),"",IF($D129=$E129,"",$H129/(ABS($D129-$E129)*$G129)))</f>
        <v/>
      </c>
      <c r="J129" s="10" t="n"/>
    </row>
    <row r="130">
      <c r="A130" s="2" t="n"/>
      <c r="B130" s="3" t="n"/>
      <c r="C130" s="4" t="n"/>
      <c r="D130" s="5" t="n"/>
      <c r="E130" s="5" t="n"/>
      <c r="F130" s="5" t="n"/>
      <c r="G130" s="6" t="n"/>
      <c r="H130" s="7">
        <f>IF(OR($D130="",$F130="",$G130=""),"",IF(LOWER($C130)="short",($D130-$F130)*$G130,($F130-$D130)*$G130))</f>
        <v/>
      </c>
      <c r="I130" s="8">
        <f>IF(OR($H130="",$D130="",$E130="",$G130=""),"",IF($D130=$E130,"",$H130/(ABS($D130-$E130)*$G130)))</f>
        <v/>
      </c>
      <c r="J130" s="3" t="n"/>
    </row>
    <row r="131">
      <c r="A131" s="9" t="n"/>
      <c r="B131" s="10" t="n"/>
      <c r="C131" s="11" t="n"/>
      <c r="D131" s="12" t="n"/>
      <c r="E131" s="12" t="n"/>
      <c r="F131" s="12" t="n"/>
      <c r="G131" s="13" t="n"/>
      <c r="H131" s="14">
        <f>IF(OR($D131="",$F131="",$G131=""),"",IF(LOWER($C131)="short",($D131-$F131)*$G131,($F131-$D131)*$G131))</f>
        <v/>
      </c>
      <c r="I131" s="15">
        <f>IF(OR($H131="",$D131="",$E131="",$G131=""),"",IF($D131=$E131,"",$H131/(ABS($D131-$E131)*$G131)))</f>
        <v/>
      </c>
      <c r="J131" s="10" t="n"/>
    </row>
    <row r="132">
      <c r="A132" s="2" t="n"/>
      <c r="B132" s="3" t="n"/>
      <c r="C132" s="4" t="n"/>
      <c r="D132" s="5" t="n"/>
      <c r="E132" s="5" t="n"/>
      <c r="F132" s="5" t="n"/>
      <c r="G132" s="6" t="n"/>
      <c r="H132" s="7">
        <f>IF(OR($D132="",$F132="",$G132=""),"",IF(LOWER($C132)="short",($D132-$F132)*$G132,($F132-$D132)*$G132))</f>
        <v/>
      </c>
      <c r="I132" s="8">
        <f>IF(OR($H132="",$D132="",$E132="",$G132=""),"",IF($D132=$E132,"",$H132/(ABS($D132-$E132)*$G132)))</f>
        <v/>
      </c>
      <c r="J132" s="3" t="n"/>
    </row>
    <row r="133">
      <c r="A133" s="9" t="n"/>
      <c r="B133" s="10" t="n"/>
      <c r="C133" s="11" t="n"/>
      <c r="D133" s="12" t="n"/>
      <c r="E133" s="12" t="n"/>
      <c r="F133" s="12" t="n"/>
      <c r="G133" s="13" t="n"/>
      <c r="H133" s="14">
        <f>IF(OR($D133="",$F133="",$G133=""),"",IF(LOWER($C133)="short",($D133-$F133)*$G133,($F133-$D133)*$G133))</f>
        <v/>
      </c>
      <c r="I133" s="15">
        <f>IF(OR($H133="",$D133="",$E133="",$G133=""),"",IF($D133=$E133,"",$H133/(ABS($D133-$E133)*$G133)))</f>
        <v/>
      </c>
      <c r="J133" s="10" t="n"/>
    </row>
    <row r="134">
      <c r="A134" s="2" t="n"/>
      <c r="B134" s="3" t="n"/>
      <c r="C134" s="4" t="n"/>
      <c r="D134" s="5" t="n"/>
      <c r="E134" s="5" t="n"/>
      <c r="F134" s="5" t="n"/>
      <c r="G134" s="6" t="n"/>
      <c r="H134" s="7">
        <f>IF(OR($D134="",$F134="",$G134=""),"",IF(LOWER($C134)="short",($D134-$F134)*$G134,($F134-$D134)*$G134))</f>
        <v/>
      </c>
      <c r="I134" s="8">
        <f>IF(OR($H134="",$D134="",$E134="",$G134=""),"",IF($D134=$E134,"",$H134/(ABS($D134-$E134)*$G134)))</f>
        <v/>
      </c>
      <c r="J134" s="3" t="n"/>
    </row>
    <row r="135">
      <c r="A135" s="9" t="n"/>
      <c r="B135" s="10" t="n"/>
      <c r="C135" s="11" t="n"/>
      <c r="D135" s="12" t="n"/>
      <c r="E135" s="12" t="n"/>
      <c r="F135" s="12" t="n"/>
      <c r="G135" s="13" t="n"/>
      <c r="H135" s="14">
        <f>IF(OR($D135="",$F135="",$G135=""),"",IF(LOWER($C135)="short",($D135-$F135)*$G135,($F135-$D135)*$G135))</f>
        <v/>
      </c>
      <c r="I135" s="15">
        <f>IF(OR($H135="",$D135="",$E135="",$G135=""),"",IF($D135=$E135,"",$H135/(ABS($D135-$E135)*$G135)))</f>
        <v/>
      </c>
      <c r="J135" s="10" t="n"/>
    </row>
    <row r="136">
      <c r="A136" s="2" t="n"/>
      <c r="B136" s="3" t="n"/>
      <c r="C136" s="4" t="n"/>
      <c r="D136" s="5" t="n"/>
      <c r="E136" s="5" t="n"/>
      <c r="F136" s="5" t="n"/>
      <c r="G136" s="6" t="n"/>
      <c r="H136" s="7">
        <f>IF(OR($D136="",$F136="",$G136=""),"",IF(LOWER($C136)="short",($D136-$F136)*$G136,($F136-$D136)*$G136))</f>
        <v/>
      </c>
      <c r="I136" s="8">
        <f>IF(OR($H136="",$D136="",$E136="",$G136=""),"",IF($D136=$E136,"",$H136/(ABS($D136-$E136)*$G136)))</f>
        <v/>
      </c>
      <c r="J136" s="3" t="n"/>
    </row>
    <row r="137">
      <c r="A137" s="9" t="n"/>
      <c r="B137" s="10" t="n"/>
      <c r="C137" s="11" t="n"/>
      <c r="D137" s="12" t="n"/>
      <c r="E137" s="12" t="n"/>
      <c r="F137" s="12" t="n"/>
      <c r="G137" s="13" t="n"/>
      <c r="H137" s="14">
        <f>IF(OR($D137="",$F137="",$G137=""),"",IF(LOWER($C137)="short",($D137-$F137)*$G137,($F137-$D137)*$G137))</f>
        <v/>
      </c>
      <c r="I137" s="15">
        <f>IF(OR($H137="",$D137="",$E137="",$G137=""),"",IF($D137=$E137,"",$H137/(ABS($D137-$E137)*$G137)))</f>
        <v/>
      </c>
      <c r="J137" s="10" t="n"/>
    </row>
    <row r="138">
      <c r="A138" s="2" t="n"/>
      <c r="B138" s="3" t="n"/>
      <c r="C138" s="4" t="n"/>
      <c r="D138" s="5" t="n"/>
      <c r="E138" s="5" t="n"/>
      <c r="F138" s="5" t="n"/>
      <c r="G138" s="6" t="n"/>
      <c r="H138" s="7">
        <f>IF(OR($D138="",$F138="",$G138=""),"",IF(LOWER($C138)="short",($D138-$F138)*$G138,($F138-$D138)*$G138))</f>
        <v/>
      </c>
      <c r="I138" s="8">
        <f>IF(OR($H138="",$D138="",$E138="",$G138=""),"",IF($D138=$E138,"",$H138/(ABS($D138-$E138)*$G138)))</f>
        <v/>
      </c>
      <c r="J138" s="3" t="n"/>
    </row>
    <row r="139">
      <c r="A139" s="9" t="n"/>
      <c r="B139" s="10" t="n"/>
      <c r="C139" s="11" t="n"/>
      <c r="D139" s="12" t="n"/>
      <c r="E139" s="12" t="n"/>
      <c r="F139" s="12" t="n"/>
      <c r="G139" s="13" t="n"/>
      <c r="H139" s="14">
        <f>IF(OR($D139="",$F139="",$G139=""),"",IF(LOWER($C139)="short",($D139-$F139)*$G139,($F139-$D139)*$G139))</f>
        <v/>
      </c>
      <c r="I139" s="15">
        <f>IF(OR($H139="",$D139="",$E139="",$G139=""),"",IF($D139=$E139,"",$H139/(ABS($D139-$E139)*$G139)))</f>
        <v/>
      </c>
      <c r="J139" s="10" t="n"/>
    </row>
    <row r="140">
      <c r="A140" s="2" t="n"/>
      <c r="B140" s="3" t="n"/>
      <c r="C140" s="4" t="n"/>
      <c r="D140" s="5" t="n"/>
      <c r="E140" s="5" t="n"/>
      <c r="F140" s="5" t="n"/>
      <c r="G140" s="6" t="n"/>
      <c r="H140" s="7">
        <f>IF(OR($D140="",$F140="",$G140=""),"",IF(LOWER($C140)="short",($D140-$F140)*$G140,($F140-$D140)*$G140))</f>
        <v/>
      </c>
      <c r="I140" s="8">
        <f>IF(OR($H140="",$D140="",$E140="",$G140=""),"",IF($D140=$E140,"",$H140/(ABS($D140-$E140)*$G140)))</f>
        <v/>
      </c>
      <c r="J140" s="3" t="n"/>
    </row>
    <row r="141">
      <c r="A141" s="9" t="n"/>
      <c r="B141" s="10" t="n"/>
      <c r="C141" s="11" t="n"/>
      <c r="D141" s="12" t="n"/>
      <c r="E141" s="12" t="n"/>
      <c r="F141" s="12" t="n"/>
      <c r="G141" s="13" t="n"/>
      <c r="H141" s="14">
        <f>IF(OR($D141="",$F141="",$G141=""),"",IF(LOWER($C141)="short",($D141-$F141)*$G141,($F141-$D141)*$G141))</f>
        <v/>
      </c>
      <c r="I141" s="15">
        <f>IF(OR($H141="",$D141="",$E141="",$G141=""),"",IF($D141=$E141,"",$H141/(ABS($D141-$E141)*$G141)))</f>
        <v/>
      </c>
      <c r="J141" s="10" t="n"/>
    </row>
    <row r="142">
      <c r="A142" s="2" t="n"/>
      <c r="B142" s="3" t="n"/>
      <c r="C142" s="4" t="n"/>
      <c r="D142" s="5" t="n"/>
      <c r="E142" s="5" t="n"/>
      <c r="F142" s="5" t="n"/>
      <c r="G142" s="6" t="n"/>
      <c r="H142" s="7">
        <f>IF(OR($D142="",$F142="",$G142=""),"",IF(LOWER($C142)="short",($D142-$F142)*$G142,($F142-$D142)*$G142))</f>
        <v/>
      </c>
      <c r="I142" s="8">
        <f>IF(OR($H142="",$D142="",$E142="",$G142=""),"",IF($D142=$E142,"",$H142/(ABS($D142-$E142)*$G142)))</f>
        <v/>
      </c>
      <c r="J142" s="3" t="n"/>
    </row>
    <row r="143">
      <c r="A143" s="9" t="n"/>
      <c r="B143" s="10" t="n"/>
      <c r="C143" s="11" t="n"/>
      <c r="D143" s="12" t="n"/>
      <c r="E143" s="12" t="n"/>
      <c r="F143" s="12" t="n"/>
      <c r="G143" s="13" t="n"/>
      <c r="H143" s="14">
        <f>IF(OR($D143="",$F143="",$G143=""),"",IF(LOWER($C143)="short",($D143-$F143)*$G143,($F143-$D143)*$G143))</f>
        <v/>
      </c>
      <c r="I143" s="15">
        <f>IF(OR($H143="",$D143="",$E143="",$G143=""),"",IF($D143=$E143,"",$H143/(ABS($D143-$E143)*$G143)))</f>
        <v/>
      </c>
      <c r="J143" s="10" t="n"/>
    </row>
    <row r="144">
      <c r="A144" s="2" t="n"/>
      <c r="B144" s="3" t="n"/>
      <c r="C144" s="4" t="n"/>
      <c r="D144" s="5" t="n"/>
      <c r="E144" s="5" t="n"/>
      <c r="F144" s="5" t="n"/>
      <c r="G144" s="6" t="n"/>
      <c r="H144" s="7">
        <f>IF(OR($D144="",$F144="",$G144=""),"",IF(LOWER($C144)="short",($D144-$F144)*$G144,($F144-$D144)*$G144))</f>
        <v/>
      </c>
      <c r="I144" s="8">
        <f>IF(OR($H144="",$D144="",$E144="",$G144=""),"",IF($D144=$E144,"",$H144/(ABS($D144-$E144)*$G144)))</f>
        <v/>
      </c>
      <c r="J144" s="3" t="n"/>
    </row>
    <row r="145">
      <c r="A145" s="9" t="n"/>
      <c r="B145" s="10" t="n"/>
      <c r="C145" s="11" t="n"/>
      <c r="D145" s="12" t="n"/>
      <c r="E145" s="12" t="n"/>
      <c r="F145" s="12" t="n"/>
      <c r="G145" s="13" t="n"/>
      <c r="H145" s="14">
        <f>IF(OR($D145="",$F145="",$G145=""),"",IF(LOWER($C145)="short",($D145-$F145)*$G145,($F145-$D145)*$G145))</f>
        <v/>
      </c>
      <c r="I145" s="15">
        <f>IF(OR($H145="",$D145="",$E145="",$G145=""),"",IF($D145=$E145,"",$H145/(ABS($D145-$E145)*$G145)))</f>
        <v/>
      </c>
      <c r="J145" s="10" t="n"/>
    </row>
    <row r="146">
      <c r="A146" s="2" t="n"/>
      <c r="B146" s="3" t="n"/>
      <c r="C146" s="4" t="n"/>
      <c r="D146" s="5" t="n"/>
      <c r="E146" s="5" t="n"/>
      <c r="F146" s="5" t="n"/>
      <c r="G146" s="6" t="n"/>
      <c r="H146" s="7">
        <f>IF(OR($D146="",$F146="",$G146=""),"",IF(LOWER($C146)="short",($D146-$F146)*$G146,($F146-$D146)*$G146))</f>
        <v/>
      </c>
      <c r="I146" s="8">
        <f>IF(OR($H146="",$D146="",$E146="",$G146=""),"",IF($D146=$E146,"",$H146/(ABS($D146-$E146)*$G146)))</f>
        <v/>
      </c>
      <c r="J146" s="3" t="n"/>
    </row>
    <row r="147">
      <c r="A147" s="9" t="n"/>
      <c r="B147" s="10" t="n"/>
      <c r="C147" s="11" t="n"/>
      <c r="D147" s="12" t="n"/>
      <c r="E147" s="12" t="n"/>
      <c r="F147" s="12" t="n"/>
      <c r="G147" s="13" t="n"/>
      <c r="H147" s="14">
        <f>IF(OR($D147="",$F147="",$G147=""),"",IF(LOWER($C147)="short",($D147-$F147)*$G147,($F147-$D147)*$G147))</f>
        <v/>
      </c>
      <c r="I147" s="15">
        <f>IF(OR($H147="",$D147="",$E147="",$G147=""),"",IF($D147=$E147,"",$H147/(ABS($D147-$E147)*$G147)))</f>
        <v/>
      </c>
      <c r="J147" s="10" t="n"/>
    </row>
    <row r="148">
      <c r="A148" s="2" t="n"/>
      <c r="B148" s="3" t="n"/>
      <c r="C148" s="4" t="n"/>
      <c r="D148" s="5" t="n"/>
      <c r="E148" s="5" t="n"/>
      <c r="F148" s="5" t="n"/>
      <c r="G148" s="6" t="n"/>
      <c r="H148" s="7">
        <f>IF(OR($D148="",$F148="",$G148=""),"",IF(LOWER($C148)="short",($D148-$F148)*$G148,($F148-$D148)*$G148))</f>
        <v/>
      </c>
      <c r="I148" s="8">
        <f>IF(OR($H148="",$D148="",$E148="",$G148=""),"",IF($D148=$E148,"",$H148/(ABS($D148-$E148)*$G148)))</f>
        <v/>
      </c>
      <c r="J148" s="3" t="n"/>
    </row>
    <row r="149">
      <c r="A149" s="9" t="n"/>
      <c r="B149" s="10" t="n"/>
      <c r="C149" s="11" t="n"/>
      <c r="D149" s="12" t="n"/>
      <c r="E149" s="12" t="n"/>
      <c r="F149" s="12" t="n"/>
      <c r="G149" s="13" t="n"/>
      <c r="H149" s="14">
        <f>IF(OR($D149="",$F149="",$G149=""),"",IF(LOWER($C149)="short",($D149-$F149)*$G149,($F149-$D149)*$G149))</f>
        <v/>
      </c>
      <c r="I149" s="15">
        <f>IF(OR($H149="",$D149="",$E149="",$G149=""),"",IF($D149=$E149,"",$H149/(ABS($D149-$E149)*$G149)))</f>
        <v/>
      </c>
      <c r="J149" s="10" t="n"/>
    </row>
    <row r="150">
      <c r="A150" s="2" t="n"/>
      <c r="B150" s="3" t="n"/>
      <c r="C150" s="4" t="n"/>
      <c r="D150" s="5" t="n"/>
      <c r="E150" s="5" t="n"/>
      <c r="F150" s="5" t="n"/>
      <c r="G150" s="6" t="n"/>
      <c r="H150" s="7">
        <f>IF(OR($D150="",$F150="",$G150=""),"",IF(LOWER($C150)="short",($D150-$F150)*$G150,($F150-$D150)*$G150))</f>
        <v/>
      </c>
      <c r="I150" s="8">
        <f>IF(OR($H150="",$D150="",$E150="",$G150=""),"",IF($D150=$E150,"",$H150/(ABS($D150-$E150)*$G150)))</f>
        <v/>
      </c>
      <c r="J150" s="3" t="n"/>
    </row>
    <row r="151">
      <c r="A151" s="9" t="n"/>
      <c r="B151" s="10" t="n"/>
      <c r="C151" s="11" t="n"/>
      <c r="D151" s="12" t="n"/>
      <c r="E151" s="12" t="n"/>
      <c r="F151" s="12" t="n"/>
      <c r="G151" s="13" t="n"/>
      <c r="H151" s="14">
        <f>IF(OR($D151="",$F151="",$G151=""),"",IF(LOWER($C151)="short",($D151-$F151)*$G151,($F151-$D151)*$G151))</f>
        <v/>
      </c>
      <c r="I151" s="15">
        <f>IF(OR($H151="",$D151="",$E151="",$G151=""),"",IF($D151=$E151,"",$H151/(ABS($D151-$E151)*$G151)))</f>
        <v/>
      </c>
      <c r="J151" s="10" t="n"/>
    </row>
    <row r="152">
      <c r="A152" s="2" t="n"/>
      <c r="B152" s="3" t="n"/>
      <c r="C152" s="4" t="n"/>
      <c r="D152" s="5" t="n"/>
      <c r="E152" s="5" t="n"/>
      <c r="F152" s="5" t="n"/>
      <c r="G152" s="6" t="n"/>
      <c r="H152" s="7">
        <f>IF(OR($D152="",$F152="",$G152=""),"",IF(LOWER($C152)="short",($D152-$F152)*$G152,($F152-$D152)*$G152))</f>
        <v/>
      </c>
      <c r="I152" s="8">
        <f>IF(OR($H152="",$D152="",$E152="",$G152=""),"",IF($D152=$E152,"",$H152/(ABS($D152-$E152)*$G152)))</f>
        <v/>
      </c>
      <c r="J152" s="3" t="n"/>
    </row>
    <row r="153">
      <c r="A153" s="9" t="n"/>
      <c r="B153" s="10" t="n"/>
      <c r="C153" s="11" t="n"/>
      <c r="D153" s="12" t="n"/>
      <c r="E153" s="12" t="n"/>
      <c r="F153" s="12" t="n"/>
      <c r="G153" s="13" t="n"/>
      <c r="H153" s="14">
        <f>IF(OR($D153="",$F153="",$G153=""),"",IF(LOWER($C153)="short",($D153-$F153)*$G153,($F153-$D153)*$G153))</f>
        <v/>
      </c>
      <c r="I153" s="15">
        <f>IF(OR($H153="",$D153="",$E153="",$G153=""),"",IF($D153=$E153,"",$H153/(ABS($D153-$E153)*$G153)))</f>
        <v/>
      </c>
      <c r="J153" s="10" t="n"/>
    </row>
    <row r="154">
      <c r="A154" s="2" t="n"/>
      <c r="B154" s="3" t="n"/>
      <c r="C154" s="4" t="n"/>
      <c r="D154" s="5" t="n"/>
      <c r="E154" s="5" t="n"/>
      <c r="F154" s="5" t="n"/>
      <c r="G154" s="6" t="n"/>
      <c r="H154" s="7">
        <f>IF(OR($D154="",$F154="",$G154=""),"",IF(LOWER($C154)="short",($D154-$F154)*$G154,($F154-$D154)*$G154))</f>
        <v/>
      </c>
      <c r="I154" s="8">
        <f>IF(OR($H154="",$D154="",$E154="",$G154=""),"",IF($D154=$E154,"",$H154/(ABS($D154-$E154)*$G154)))</f>
        <v/>
      </c>
      <c r="J154" s="3" t="n"/>
    </row>
    <row r="155">
      <c r="A155" s="9" t="n"/>
      <c r="B155" s="10" t="n"/>
      <c r="C155" s="11" t="n"/>
      <c r="D155" s="12" t="n"/>
      <c r="E155" s="12" t="n"/>
      <c r="F155" s="12" t="n"/>
      <c r="G155" s="13" t="n"/>
      <c r="H155" s="14">
        <f>IF(OR($D155="",$F155="",$G155=""),"",IF(LOWER($C155)="short",($D155-$F155)*$G155,($F155-$D155)*$G155))</f>
        <v/>
      </c>
      <c r="I155" s="15">
        <f>IF(OR($H155="",$D155="",$E155="",$G155=""),"",IF($D155=$E155,"",$H155/(ABS($D155-$E155)*$G155)))</f>
        <v/>
      </c>
      <c r="J155" s="10" t="n"/>
    </row>
    <row r="156">
      <c r="A156" s="2" t="n"/>
      <c r="B156" s="3" t="n"/>
      <c r="C156" s="4" t="n"/>
      <c r="D156" s="5" t="n"/>
      <c r="E156" s="5" t="n"/>
      <c r="F156" s="5" t="n"/>
      <c r="G156" s="6" t="n"/>
      <c r="H156" s="7">
        <f>IF(OR($D156="",$F156="",$G156=""),"",IF(LOWER($C156)="short",($D156-$F156)*$G156,($F156-$D156)*$G156))</f>
        <v/>
      </c>
      <c r="I156" s="8">
        <f>IF(OR($H156="",$D156="",$E156="",$G156=""),"",IF($D156=$E156,"",$H156/(ABS($D156-$E156)*$G156)))</f>
        <v/>
      </c>
      <c r="J156" s="3" t="n"/>
    </row>
    <row r="157">
      <c r="A157" s="9" t="n"/>
      <c r="B157" s="10" t="n"/>
      <c r="C157" s="11" t="n"/>
      <c r="D157" s="12" t="n"/>
      <c r="E157" s="12" t="n"/>
      <c r="F157" s="12" t="n"/>
      <c r="G157" s="13" t="n"/>
      <c r="H157" s="14">
        <f>IF(OR($D157="",$F157="",$G157=""),"",IF(LOWER($C157)="short",($D157-$F157)*$G157,($F157-$D157)*$G157))</f>
        <v/>
      </c>
      <c r="I157" s="15">
        <f>IF(OR($H157="",$D157="",$E157="",$G157=""),"",IF($D157=$E157,"",$H157/(ABS($D157-$E157)*$G157)))</f>
        <v/>
      </c>
      <c r="J157" s="10" t="n"/>
    </row>
    <row r="158">
      <c r="A158" s="2" t="n"/>
      <c r="B158" s="3" t="n"/>
      <c r="C158" s="4" t="n"/>
      <c r="D158" s="5" t="n"/>
      <c r="E158" s="5" t="n"/>
      <c r="F158" s="5" t="n"/>
      <c r="G158" s="6" t="n"/>
      <c r="H158" s="7">
        <f>IF(OR($D158="",$F158="",$G158=""),"",IF(LOWER($C158)="short",($D158-$F158)*$G158,($F158-$D158)*$G158))</f>
        <v/>
      </c>
      <c r="I158" s="8">
        <f>IF(OR($H158="",$D158="",$E158="",$G158=""),"",IF($D158=$E158,"",$H158/(ABS($D158-$E158)*$G158)))</f>
        <v/>
      </c>
      <c r="J158" s="3" t="n"/>
    </row>
    <row r="159">
      <c r="A159" s="9" t="n"/>
      <c r="B159" s="10" t="n"/>
      <c r="C159" s="11" t="n"/>
      <c r="D159" s="12" t="n"/>
      <c r="E159" s="12" t="n"/>
      <c r="F159" s="12" t="n"/>
      <c r="G159" s="13" t="n"/>
      <c r="H159" s="14">
        <f>IF(OR($D159="",$F159="",$G159=""),"",IF(LOWER($C159)="short",($D159-$F159)*$G159,($F159-$D159)*$G159))</f>
        <v/>
      </c>
      <c r="I159" s="15">
        <f>IF(OR($H159="",$D159="",$E159="",$G159=""),"",IF($D159=$E159,"",$H159/(ABS($D159-$E159)*$G159)))</f>
        <v/>
      </c>
      <c r="J159" s="10" t="n"/>
    </row>
    <row r="160">
      <c r="A160" s="2" t="n"/>
      <c r="B160" s="3" t="n"/>
      <c r="C160" s="4" t="n"/>
      <c r="D160" s="5" t="n"/>
      <c r="E160" s="5" t="n"/>
      <c r="F160" s="5" t="n"/>
      <c r="G160" s="6" t="n"/>
      <c r="H160" s="7">
        <f>IF(OR($D160="",$F160="",$G160=""),"",IF(LOWER($C160)="short",($D160-$F160)*$G160,($F160-$D160)*$G160))</f>
        <v/>
      </c>
      <c r="I160" s="8">
        <f>IF(OR($H160="",$D160="",$E160="",$G160=""),"",IF($D160=$E160,"",$H160/(ABS($D160-$E160)*$G160)))</f>
        <v/>
      </c>
      <c r="J160" s="3" t="n"/>
    </row>
    <row r="161">
      <c r="A161" s="9" t="n"/>
      <c r="B161" s="10" t="n"/>
      <c r="C161" s="11" t="n"/>
      <c r="D161" s="12" t="n"/>
      <c r="E161" s="12" t="n"/>
      <c r="F161" s="12" t="n"/>
      <c r="G161" s="13" t="n"/>
      <c r="H161" s="14">
        <f>IF(OR($D161="",$F161="",$G161=""),"",IF(LOWER($C161)="short",($D161-$F161)*$G161,($F161-$D161)*$G161))</f>
        <v/>
      </c>
      <c r="I161" s="15">
        <f>IF(OR($H161="",$D161="",$E161="",$G161=""),"",IF($D161=$E161,"",$H161/(ABS($D161-$E161)*$G161)))</f>
        <v/>
      </c>
      <c r="J161" s="10" t="n"/>
    </row>
    <row r="162">
      <c r="A162" s="2" t="n"/>
      <c r="B162" s="3" t="n"/>
      <c r="C162" s="4" t="n"/>
      <c r="D162" s="5" t="n"/>
      <c r="E162" s="5" t="n"/>
      <c r="F162" s="5" t="n"/>
      <c r="G162" s="6" t="n"/>
      <c r="H162" s="7">
        <f>IF(OR($D162="",$F162="",$G162=""),"",IF(LOWER($C162)="short",($D162-$F162)*$G162,($F162-$D162)*$G162))</f>
        <v/>
      </c>
      <c r="I162" s="8">
        <f>IF(OR($H162="",$D162="",$E162="",$G162=""),"",IF($D162=$E162,"",$H162/(ABS($D162-$E162)*$G162)))</f>
        <v/>
      </c>
      <c r="J162" s="3" t="n"/>
    </row>
    <row r="163">
      <c r="A163" s="9" t="n"/>
      <c r="B163" s="10" t="n"/>
      <c r="C163" s="11" t="n"/>
      <c r="D163" s="12" t="n"/>
      <c r="E163" s="12" t="n"/>
      <c r="F163" s="12" t="n"/>
      <c r="G163" s="13" t="n"/>
      <c r="H163" s="14">
        <f>IF(OR($D163="",$F163="",$G163=""),"",IF(LOWER($C163)="short",($D163-$F163)*$G163,($F163-$D163)*$G163))</f>
        <v/>
      </c>
      <c r="I163" s="15">
        <f>IF(OR($H163="",$D163="",$E163="",$G163=""),"",IF($D163=$E163,"",$H163/(ABS($D163-$E163)*$G163)))</f>
        <v/>
      </c>
      <c r="J163" s="10" t="n"/>
    </row>
    <row r="164">
      <c r="A164" s="2" t="n"/>
      <c r="B164" s="3" t="n"/>
      <c r="C164" s="4" t="n"/>
      <c r="D164" s="5" t="n"/>
      <c r="E164" s="5" t="n"/>
      <c r="F164" s="5" t="n"/>
      <c r="G164" s="6" t="n"/>
      <c r="H164" s="7">
        <f>IF(OR($D164="",$F164="",$G164=""),"",IF(LOWER($C164)="short",($D164-$F164)*$G164,($F164-$D164)*$G164))</f>
        <v/>
      </c>
      <c r="I164" s="8">
        <f>IF(OR($H164="",$D164="",$E164="",$G164=""),"",IF($D164=$E164,"",$H164/(ABS($D164-$E164)*$G164)))</f>
        <v/>
      </c>
      <c r="J164" s="3" t="n"/>
    </row>
    <row r="165">
      <c r="A165" s="9" t="n"/>
      <c r="B165" s="10" t="n"/>
      <c r="C165" s="11" t="n"/>
      <c r="D165" s="12" t="n"/>
      <c r="E165" s="12" t="n"/>
      <c r="F165" s="12" t="n"/>
      <c r="G165" s="13" t="n"/>
      <c r="H165" s="14">
        <f>IF(OR($D165="",$F165="",$G165=""),"",IF(LOWER($C165)="short",($D165-$F165)*$G165,($F165-$D165)*$G165))</f>
        <v/>
      </c>
      <c r="I165" s="15">
        <f>IF(OR($H165="",$D165="",$E165="",$G165=""),"",IF($D165=$E165,"",$H165/(ABS($D165-$E165)*$G165)))</f>
        <v/>
      </c>
      <c r="J165" s="10" t="n"/>
    </row>
    <row r="166">
      <c r="A166" s="2" t="n"/>
      <c r="B166" s="3" t="n"/>
      <c r="C166" s="4" t="n"/>
      <c r="D166" s="5" t="n"/>
      <c r="E166" s="5" t="n"/>
      <c r="F166" s="5" t="n"/>
      <c r="G166" s="6" t="n"/>
      <c r="H166" s="7">
        <f>IF(OR($D166="",$F166="",$G166=""),"",IF(LOWER($C166)="short",($D166-$F166)*$G166,($F166-$D166)*$G166))</f>
        <v/>
      </c>
      <c r="I166" s="8">
        <f>IF(OR($H166="",$D166="",$E166="",$G166=""),"",IF($D166=$E166,"",$H166/(ABS($D166-$E166)*$G166)))</f>
        <v/>
      </c>
      <c r="J166" s="3" t="n"/>
    </row>
    <row r="167">
      <c r="A167" s="9" t="n"/>
      <c r="B167" s="10" t="n"/>
      <c r="C167" s="11" t="n"/>
      <c r="D167" s="12" t="n"/>
      <c r="E167" s="12" t="n"/>
      <c r="F167" s="12" t="n"/>
      <c r="G167" s="13" t="n"/>
      <c r="H167" s="14">
        <f>IF(OR($D167="",$F167="",$G167=""),"",IF(LOWER($C167)="short",($D167-$F167)*$G167,($F167-$D167)*$G167))</f>
        <v/>
      </c>
      <c r="I167" s="15">
        <f>IF(OR($H167="",$D167="",$E167="",$G167=""),"",IF($D167=$E167,"",$H167/(ABS($D167-$E167)*$G167)))</f>
        <v/>
      </c>
      <c r="J167" s="10" t="n"/>
    </row>
    <row r="168">
      <c r="A168" s="2" t="n"/>
      <c r="B168" s="3" t="n"/>
      <c r="C168" s="4" t="n"/>
      <c r="D168" s="5" t="n"/>
      <c r="E168" s="5" t="n"/>
      <c r="F168" s="5" t="n"/>
      <c r="G168" s="6" t="n"/>
      <c r="H168" s="7">
        <f>IF(OR($D168="",$F168="",$G168=""),"",IF(LOWER($C168)="short",($D168-$F168)*$G168,($F168-$D168)*$G168))</f>
        <v/>
      </c>
      <c r="I168" s="8">
        <f>IF(OR($H168="",$D168="",$E168="",$G168=""),"",IF($D168=$E168,"",$H168/(ABS($D168-$E168)*$G168)))</f>
        <v/>
      </c>
      <c r="J168" s="3" t="n"/>
    </row>
    <row r="169">
      <c r="A169" s="9" t="n"/>
      <c r="B169" s="10" t="n"/>
      <c r="C169" s="11" t="n"/>
      <c r="D169" s="12" t="n"/>
      <c r="E169" s="12" t="n"/>
      <c r="F169" s="12" t="n"/>
      <c r="G169" s="13" t="n"/>
      <c r="H169" s="14">
        <f>IF(OR($D169="",$F169="",$G169=""),"",IF(LOWER($C169)="short",($D169-$F169)*$G169,($F169-$D169)*$G169))</f>
        <v/>
      </c>
      <c r="I169" s="15">
        <f>IF(OR($H169="",$D169="",$E169="",$G169=""),"",IF($D169=$E169,"",$H169/(ABS($D169-$E169)*$G169)))</f>
        <v/>
      </c>
      <c r="J169" s="10" t="n"/>
    </row>
    <row r="170">
      <c r="A170" s="2" t="n"/>
      <c r="B170" s="3" t="n"/>
      <c r="C170" s="4" t="n"/>
      <c r="D170" s="5" t="n"/>
      <c r="E170" s="5" t="n"/>
      <c r="F170" s="5" t="n"/>
      <c r="G170" s="6" t="n"/>
      <c r="H170" s="7">
        <f>IF(OR($D170="",$F170="",$G170=""),"",IF(LOWER($C170)="short",($D170-$F170)*$G170,($F170-$D170)*$G170))</f>
        <v/>
      </c>
      <c r="I170" s="8">
        <f>IF(OR($H170="",$D170="",$E170="",$G170=""),"",IF($D170=$E170,"",$H170/(ABS($D170-$E170)*$G170)))</f>
        <v/>
      </c>
      <c r="J170" s="3" t="n"/>
    </row>
    <row r="171">
      <c r="A171" s="9" t="n"/>
      <c r="B171" s="10" t="n"/>
      <c r="C171" s="11" t="n"/>
      <c r="D171" s="12" t="n"/>
      <c r="E171" s="12" t="n"/>
      <c r="F171" s="12" t="n"/>
      <c r="G171" s="13" t="n"/>
      <c r="H171" s="14">
        <f>IF(OR($D171="",$F171="",$G171=""),"",IF(LOWER($C171)="short",($D171-$F171)*$G171,($F171-$D171)*$G171))</f>
        <v/>
      </c>
      <c r="I171" s="15">
        <f>IF(OR($H171="",$D171="",$E171="",$G171=""),"",IF($D171=$E171,"",$H171/(ABS($D171-$E171)*$G171)))</f>
        <v/>
      </c>
      <c r="J171" s="10" t="n"/>
    </row>
    <row r="172">
      <c r="A172" s="2" t="n"/>
      <c r="B172" s="3" t="n"/>
      <c r="C172" s="4" t="n"/>
      <c r="D172" s="5" t="n"/>
      <c r="E172" s="5" t="n"/>
      <c r="F172" s="5" t="n"/>
      <c r="G172" s="6" t="n"/>
      <c r="H172" s="7">
        <f>IF(OR($D172="",$F172="",$G172=""),"",IF(LOWER($C172)="short",($D172-$F172)*$G172,($F172-$D172)*$G172))</f>
        <v/>
      </c>
      <c r="I172" s="8">
        <f>IF(OR($H172="",$D172="",$E172="",$G172=""),"",IF($D172=$E172,"",$H172/(ABS($D172-$E172)*$G172)))</f>
        <v/>
      </c>
      <c r="J172" s="3" t="n"/>
    </row>
    <row r="173">
      <c r="A173" s="9" t="n"/>
      <c r="B173" s="10" t="n"/>
      <c r="C173" s="11" t="n"/>
      <c r="D173" s="12" t="n"/>
      <c r="E173" s="12" t="n"/>
      <c r="F173" s="12" t="n"/>
      <c r="G173" s="13" t="n"/>
      <c r="H173" s="14">
        <f>IF(OR($D173="",$F173="",$G173=""),"",IF(LOWER($C173)="short",($D173-$F173)*$G173,($F173-$D173)*$G173))</f>
        <v/>
      </c>
      <c r="I173" s="15">
        <f>IF(OR($H173="",$D173="",$E173="",$G173=""),"",IF($D173=$E173,"",$H173/(ABS($D173-$E173)*$G173)))</f>
        <v/>
      </c>
      <c r="J173" s="10" t="n"/>
    </row>
    <row r="174">
      <c r="A174" s="2" t="n"/>
      <c r="B174" s="3" t="n"/>
      <c r="C174" s="4" t="n"/>
      <c r="D174" s="5" t="n"/>
      <c r="E174" s="5" t="n"/>
      <c r="F174" s="5" t="n"/>
      <c r="G174" s="6" t="n"/>
      <c r="H174" s="7">
        <f>IF(OR($D174="",$F174="",$G174=""),"",IF(LOWER($C174)="short",($D174-$F174)*$G174,($F174-$D174)*$G174))</f>
        <v/>
      </c>
      <c r="I174" s="8">
        <f>IF(OR($H174="",$D174="",$E174="",$G174=""),"",IF($D174=$E174,"",$H174/(ABS($D174-$E174)*$G174)))</f>
        <v/>
      </c>
      <c r="J174" s="3" t="n"/>
    </row>
    <row r="175">
      <c r="A175" s="9" t="n"/>
      <c r="B175" s="10" t="n"/>
      <c r="C175" s="11" t="n"/>
      <c r="D175" s="12" t="n"/>
      <c r="E175" s="12" t="n"/>
      <c r="F175" s="12" t="n"/>
      <c r="G175" s="13" t="n"/>
      <c r="H175" s="14">
        <f>IF(OR($D175="",$F175="",$G175=""),"",IF(LOWER($C175)="short",($D175-$F175)*$G175,($F175-$D175)*$G175))</f>
        <v/>
      </c>
      <c r="I175" s="15">
        <f>IF(OR($H175="",$D175="",$E175="",$G175=""),"",IF($D175=$E175,"",$H175/(ABS($D175-$E175)*$G175)))</f>
        <v/>
      </c>
      <c r="J175" s="10" t="n"/>
    </row>
    <row r="176">
      <c r="A176" s="2" t="n"/>
      <c r="B176" s="3" t="n"/>
      <c r="C176" s="4" t="n"/>
      <c r="D176" s="5" t="n"/>
      <c r="E176" s="5" t="n"/>
      <c r="F176" s="5" t="n"/>
      <c r="G176" s="6" t="n"/>
      <c r="H176" s="7">
        <f>IF(OR($D176="",$F176="",$G176=""),"",IF(LOWER($C176)="short",($D176-$F176)*$G176,($F176-$D176)*$G176))</f>
        <v/>
      </c>
      <c r="I176" s="8">
        <f>IF(OR($H176="",$D176="",$E176="",$G176=""),"",IF($D176=$E176,"",$H176/(ABS($D176-$E176)*$G176)))</f>
        <v/>
      </c>
      <c r="J176" s="3" t="n"/>
    </row>
    <row r="177">
      <c r="A177" s="9" t="n"/>
      <c r="B177" s="10" t="n"/>
      <c r="C177" s="11" t="n"/>
      <c r="D177" s="12" t="n"/>
      <c r="E177" s="12" t="n"/>
      <c r="F177" s="12" t="n"/>
      <c r="G177" s="13" t="n"/>
      <c r="H177" s="14">
        <f>IF(OR($D177="",$F177="",$G177=""),"",IF(LOWER($C177)="short",($D177-$F177)*$G177,($F177-$D177)*$G177))</f>
        <v/>
      </c>
      <c r="I177" s="15">
        <f>IF(OR($H177="",$D177="",$E177="",$G177=""),"",IF($D177=$E177,"",$H177/(ABS($D177-$E177)*$G177)))</f>
        <v/>
      </c>
      <c r="J177" s="10" t="n"/>
    </row>
    <row r="178">
      <c r="A178" s="2" t="n"/>
      <c r="B178" s="3" t="n"/>
      <c r="C178" s="4" t="n"/>
      <c r="D178" s="5" t="n"/>
      <c r="E178" s="5" t="n"/>
      <c r="F178" s="5" t="n"/>
      <c r="G178" s="6" t="n"/>
      <c r="H178" s="7">
        <f>IF(OR($D178="",$F178="",$G178=""),"",IF(LOWER($C178)="short",($D178-$F178)*$G178,($F178-$D178)*$G178))</f>
        <v/>
      </c>
      <c r="I178" s="8">
        <f>IF(OR($H178="",$D178="",$E178="",$G178=""),"",IF($D178=$E178,"",$H178/(ABS($D178-$E178)*$G178)))</f>
        <v/>
      </c>
      <c r="J178" s="3" t="n"/>
    </row>
    <row r="179">
      <c r="A179" s="9" t="n"/>
      <c r="B179" s="10" t="n"/>
      <c r="C179" s="11" t="n"/>
      <c r="D179" s="12" t="n"/>
      <c r="E179" s="12" t="n"/>
      <c r="F179" s="12" t="n"/>
      <c r="G179" s="13" t="n"/>
      <c r="H179" s="14">
        <f>IF(OR($D179="",$F179="",$G179=""),"",IF(LOWER($C179)="short",($D179-$F179)*$G179,($F179-$D179)*$G179))</f>
        <v/>
      </c>
      <c r="I179" s="15">
        <f>IF(OR($H179="",$D179="",$E179="",$G179=""),"",IF($D179=$E179,"",$H179/(ABS($D179-$E179)*$G179)))</f>
        <v/>
      </c>
      <c r="J179" s="10" t="n"/>
    </row>
    <row r="180">
      <c r="A180" s="2" t="n"/>
      <c r="B180" s="3" t="n"/>
      <c r="C180" s="4" t="n"/>
      <c r="D180" s="5" t="n"/>
      <c r="E180" s="5" t="n"/>
      <c r="F180" s="5" t="n"/>
      <c r="G180" s="6" t="n"/>
      <c r="H180" s="7">
        <f>IF(OR($D180="",$F180="",$G180=""),"",IF(LOWER($C180)="short",($D180-$F180)*$G180,($F180-$D180)*$G180))</f>
        <v/>
      </c>
      <c r="I180" s="8">
        <f>IF(OR($H180="",$D180="",$E180="",$G180=""),"",IF($D180=$E180,"",$H180/(ABS($D180-$E180)*$G180)))</f>
        <v/>
      </c>
      <c r="J180" s="3" t="n"/>
    </row>
    <row r="181">
      <c r="A181" s="9" t="n"/>
      <c r="B181" s="10" t="n"/>
      <c r="C181" s="11" t="n"/>
      <c r="D181" s="12" t="n"/>
      <c r="E181" s="12" t="n"/>
      <c r="F181" s="12" t="n"/>
      <c r="G181" s="13" t="n"/>
      <c r="H181" s="14">
        <f>IF(OR($D181="",$F181="",$G181=""),"",IF(LOWER($C181)="short",($D181-$F181)*$G181,($F181-$D181)*$G181))</f>
        <v/>
      </c>
      <c r="I181" s="15">
        <f>IF(OR($H181="",$D181="",$E181="",$G181=""),"",IF($D181=$E181,"",$H181/(ABS($D181-$E181)*$G181)))</f>
        <v/>
      </c>
      <c r="J181" s="10" t="n"/>
    </row>
    <row r="182">
      <c r="A182" s="2" t="n"/>
      <c r="B182" s="3" t="n"/>
      <c r="C182" s="4" t="n"/>
      <c r="D182" s="5" t="n"/>
      <c r="E182" s="5" t="n"/>
      <c r="F182" s="5" t="n"/>
      <c r="G182" s="6" t="n"/>
      <c r="H182" s="7">
        <f>IF(OR($D182="",$F182="",$G182=""),"",IF(LOWER($C182)="short",($D182-$F182)*$G182,($F182-$D182)*$G182))</f>
        <v/>
      </c>
      <c r="I182" s="8">
        <f>IF(OR($H182="",$D182="",$E182="",$G182=""),"",IF($D182=$E182,"",$H182/(ABS($D182-$E182)*$G182)))</f>
        <v/>
      </c>
      <c r="J182" s="3" t="n"/>
    </row>
    <row r="183">
      <c r="A183" s="9" t="n"/>
      <c r="B183" s="10" t="n"/>
      <c r="C183" s="11" t="n"/>
      <c r="D183" s="12" t="n"/>
      <c r="E183" s="12" t="n"/>
      <c r="F183" s="12" t="n"/>
      <c r="G183" s="13" t="n"/>
      <c r="H183" s="14">
        <f>IF(OR($D183="",$F183="",$G183=""),"",IF(LOWER($C183)="short",($D183-$F183)*$G183,($F183-$D183)*$G183))</f>
        <v/>
      </c>
      <c r="I183" s="15">
        <f>IF(OR($H183="",$D183="",$E183="",$G183=""),"",IF($D183=$E183,"",$H183/(ABS($D183-$E183)*$G183)))</f>
        <v/>
      </c>
      <c r="J183" s="10" t="n"/>
    </row>
    <row r="184">
      <c r="A184" s="2" t="n"/>
      <c r="B184" s="3" t="n"/>
      <c r="C184" s="4" t="n"/>
      <c r="D184" s="5" t="n"/>
      <c r="E184" s="5" t="n"/>
      <c r="F184" s="5" t="n"/>
      <c r="G184" s="6" t="n"/>
      <c r="H184" s="7">
        <f>IF(OR($D184="",$F184="",$G184=""),"",IF(LOWER($C184)="short",($D184-$F184)*$G184,($F184-$D184)*$G184))</f>
        <v/>
      </c>
      <c r="I184" s="8">
        <f>IF(OR($H184="",$D184="",$E184="",$G184=""),"",IF($D184=$E184,"",$H184/(ABS($D184-$E184)*$G184)))</f>
        <v/>
      </c>
      <c r="J184" s="3" t="n"/>
    </row>
    <row r="185">
      <c r="A185" s="9" t="n"/>
      <c r="B185" s="10" t="n"/>
      <c r="C185" s="11" t="n"/>
      <c r="D185" s="12" t="n"/>
      <c r="E185" s="12" t="n"/>
      <c r="F185" s="12" t="n"/>
      <c r="G185" s="13" t="n"/>
      <c r="H185" s="14">
        <f>IF(OR($D185="",$F185="",$G185=""),"",IF(LOWER($C185)="short",($D185-$F185)*$G185,($F185-$D185)*$G185))</f>
        <v/>
      </c>
      <c r="I185" s="15">
        <f>IF(OR($H185="",$D185="",$E185="",$G185=""),"",IF($D185=$E185,"",$H185/(ABS($D185-$E185)*$G185)))</f>
        <v/>
      </c>
      <c r="J185" s="10" t="n"/>
    </row>
    <row r="186">
      <c r="A186" s="2" t="n"/>
      <c r="B186" s="3" t="n"/>
      <c r="C186" s="4" t="n"/>
      <c r="D186" s="5" t="n"/>
      <c r="E186" s="5" t="n"/>
      <c r="F186" s="5" t="n"/>
      <c r="G186" s="6" t="n"/>
      <c r="H186" s="7">
        <f>IF(OR($D186="",$F186="",$G186=""),"",IF(LOWER($C186)="short",($D186-$F186)*$G186,($F186-$D186)*$G186))</f>
        <v/>
      </c>
      <c r="I186" s="8">
        <f>IF(OR($H186="",$D186="",$E186="",$G186=""),"",IF($D186=$E186,"",$H186/(ABS($D186-$E186)*$G186)))</f>
        <v/>
      </c>
      <c r="J186" s="3" t="n"/>
    </row>
    <row r="187">
      <c r="A187" s="9" t="n"/>
      <c r="B187" s="10" t="n"/>
      <c r="C187" s="11" t="n"/>
      <c r="D187" s="12" t="n"/>
      <c r="E187" s="12" t="n"/>
      <c r="F187" s="12" t="n"/>
      <c r="G187" s="13" t="n"/>
      <c r="H187" s="14">
        <f>IF(OR($D187="",$F187="",$G187=""),"",IF(LOWER($C187)="short",($D187-$F187)*$G187,($F187-$D187)*$G187))</f>
        <v/>
      </c>
      <c r="I187" s="15">
        <f>IF(OR($H187="",$D187="",$E187="",$G187=""),"",IF($D187=$E187,"",$H187/(ABS($D187-$E187)*$G187)))</f>
        <v/>
      </c>
      <c r="J187" s="10" t="n"/>
    </row>
    <row r="188">
      <c r="A188" s="2" t="n"/>
      <c r="B188" s="3" t="n"/>
      <c r="C188" s="4" t="n"/>
      <c r="D188" s="5" t="n"/>
      <c r="E188" s="5" t="n"/>
      <c r="F188" s="5" t="n"/>
      <c r="G188" s="6" t="n"/>
      <c r="H188" s="7">
        <f>IF(OR($D188="",$F188="",$G188=""),"",IF(LOWER($C188)="short",($D188-$F188)*$G188,($F188-$D188)*$G188))</f>
        <v/>
      </c>
      <c r="I188" s="8">
        <f>IF(OR($H188="",$D188="",$E188="",$G188=""),"",IF($D188=$E188,"",$H188/(ABS($D188-$E188)*$G188)))</f>
        <v/>
      </c>
      <c r="J188" s="3" t="n"/>
    </row>
    <row r="189">
      <c r="A189" s="9" t="n"/>
      <c r="B189" s="10" t="n"/>
      <c r="C189" s="11" t="n"/>
      <c r="D189" s="12" t="n"/>
      <c r="E189" s="12" t="n"/>
      <c r="F189" s="12" t="n"/>
      <c r="G189" s="13" t="n"/>
      <c r="H189" s="14">
        <f>IF(OR($D189="",$F189="",$G189=""),"",IF(LOWER($C189)="short",($D189-$F189)*$G189,($F189-$D189)*$G189))</f>
        <v/>
      </c>
      <c r="I189" s="15">
        <f>IF(OR($H189="",$D189="",$E189="",$G189=""),"",IF($D189=$E189,"",$H189/(ABS($D189-$E189)*$G189)))</f>
        <v/>
      </c>
      <c r="J189" s="10" t="n"/>
    </row>
    <row r="190">
      <c r="A190" s="2" t="n"/>
      <c r="B190" s="3" t="n"/>
      <c r="C190" s="4" t="n"/>
      <c r="D190" s="5" t="n"/>
      <c r="E190" s="5" t="n"/>
      <c r="F190" s="5" t="n"/>
      <c r="G190" s="6" t="n"/>
      <c r="H190" s="7">
        <f>IF(OR($D190="",$F190="",$G190=""),"",IF(LOWER($C190)="short",($D190-$F190)*$G190,($F190-$D190)*$G190))</f>
        <v/>
      </c>
      <c r="I190" s="8">
        <f>IF(OR($H190="",$D190="",$E190="",$G190=""),"",IF($D190=$E190,"",$H190/(ABS($D190-$E190)*$G190)))</f>
        <v/>
      </c>
      <c r="J190" s="3" t="n"/>
    </row>
    <row r="191">
      <c r="A191" s="9" t="n"/>
      <c r="B191" s="10" t="n"/>
      <c r="C191" s="11" t="n"/>
      <c r="D191" s="12" t="n"/>
      <c r="E191" s="12" t="n"/>
      <c r="F191" s="12" t="n"/>
      <c r="G191" s="13" t="n"/>
      <c r="H191" s="14">
        <f>IF(OR($D191="",$F191="",$G191=""),"",IF(LOWER($C191)="short",($D191-$F191)*$G191,($F191-$D191)*$G191))</f>
        <v/>
      </c>
      <c r="I191" s="15">
        <f>IF(OR($H191="",$D191="",$E191="",$G191=""),"",IF($D191=$E191,"",$H191/(ABS($D191-$E191)*$G191)))</f>
        <v/>
      </c>
      <c r="J191" s="10" t="n"/>
    </row>
    <row r="192">
      <c r="A192" s="2" t="n"/>
      <c r="B192" s="3" t="n"/>
      <c r="C192" s="4" t="n"/>
      <c r="D192" s="5" t="n"/>
      <c r="E192" s="5" t="n"/>
      <c r="F192" s="5" t="n"/>
      <c r="G192" s="6" t="n"/>
      <c r="H192" s="7">
        <f>IF(OR($D192="",$F192="",$G192=""),"",IF(LOWER($C192)="short",($D192-$F192)*$G192,($F192-$D192)*$G192))</f>
        <v/>
      </c>
      <c r="I192" s="8">
        <f>IF(OR($H192="",$D192="",$E192="",$G192=""),"",IF($D192=$E192,"",$H192/(ABS($D192-$E192)*$G192)))</f>
        <v/>
      </c>
      <c r="J192" s="3" t="n"/>
    </row>
    <row r="193">
      <c r="A193" s="9" t="n"/>
      <c r="B193" s="10" t="n"/>
      <c r="C193" s="11" t="n"/>
      <c r="D193" s="12" t="n"/>
      <c r="E193" s="12" t="n"/>
      <c r="F193" s="12" t="n"/>
      <c r="G193" s="13" t="n"/>
      <c r="H193" s="14">
        <f>IF(OR($D193="",$F193="",$G193=""),"",IF(LOWER($C193)="short",($D193-$F193)*$G193,($F193-$D193)*$G193))</f>
        <v/>
      </c>
      <c r="I193" s="15">
        <f>IF(OR($H193="",$D193="",$E193="",$G193=""),"",IF($D193=$E193,"",$H193/(ABS($D193-$E193)*$G193)))</f>
        <v/>
      </c>
      <c r="J193" s="10" t="n"/>
    </row>
    <row r="194">
      <c r="A194" s="2" t="n"/>
      <c r="B194" s="3" t="n"/>
      <c r="C194" s="4" t="n"/>
      <c r="D194" s="5" t="n"/>
      <c r="E194" s="5" t="n"/>
      <c r="F194" s="5" t="n"/>
      <c r="G194" s="6" t="n"/>
      <c r="H194" s="7">
        <f>IF(OR($D194="",$F194="",$G194=""),"",IF(LOWER($C194)="short",($D194-$F194)*$G194,($F194-$D194)*$G194))</f>
        <v/>
      </c>
      <c r="I194" s="8">
        <f>IF(OR($H194="",$D194="",$E194="",$G194=""),"",IF($D194=$E194,"",$H194/(ABS($D194-$E194)*$G194)))</f>
        <v/>
      </c>
      <c r="J194" s="3" t="n"/>
    </row>
    <row r="195">
      <c r="A195" s="9" t="n"/>
      <c r="B195" s="10" t="n"/>
      <c r="C195" s="11" t="n"/>
      <c r="D195" s="12" t="n"/>
      <c r="E195" s="12" t="n"/>
      <c r="F195" s="12" t="n"/>
      <c r="G195" s="13" t="n"/>
      <c r="H195" s="14">
        <f>IF(OR($D195="",$F195="",$G195=""),"",IF(LOWER($C195)="short",($D195-$F195)*$G195,($F195-$D195)*$G195))</f>
        <v/>
      </c>
      <c r="I195" s="15">
        <f>IF(OR($H195="",$D195="",$E195="",$G195=""),"",IF($D195=$E195,"",$H195/(ABS($D195-$E195)*$G195)))</f>
        <v/>
      </c>
      <c r="J195" s="10" t="n"/>
    </row>
    <row r="196">
      <c r="A196" s="2" t="n"/>
      <c r="B196" s="3" t="n"/>
      <c r="C196" s="4" t="n"/>
      <c r="D196" s="5" t="n"/>
      <c r="E196" s="5" t="n"/>
      <c r="F196" s="5" t="n"/>
      <c r="G196" s="6" t="n"/>
      <c r="H196" s="7">
        <f>IF(OR($D196="",$F196="",$G196=""),"",IF(LOWER($C196)="short",($D196-$F196)*$G196,($F196-$D196)*$G196))</f>
        <v/>
      </c>
      <c r="I196" s="8">
        <f>IF(OR($H196="",$D196="",$E196="",$G196=""),"",IF($D196=$E196,"",$H196/(ABS($D196-$E196)*$G196)))</f>
        <v/>
      </c>
      <c r="J196" s="3" t="n"/>
    </row>
    <row r="197">
      <c r="A197" s="9" t="n"/>
      <c r="B197" s="10" t="n"/>
      <c r="C197" s="11" t="n"/>
      <c r="D197" s="12" t="n"/>
      <c r="E197" s="12" t="n"/>
      <c r="F197" s="12" t="n"/>
      <c r="G197" s="13" t="n"/>
      <c r="H197" s="14">
        <f>IF(OR($D197="",$F197="",$G197=""),"",IF(LOWER($C197)="short",($D197-$F197)*$G197,($F197-$D197)*$G197))</f>
        <v/>
      </c>
      <c r="I197" s="15">
        <f>IF(OR($H197="",$D197="",$E197="",$G197=""),"",IF($D197=$E197,"",$H197/(ABS($D197-$E197)*$G197)))</f>
        <v/>
      </c>
      <c r="J197" s="10" t="n"/>
    </row>
    <row r="198">
      <c r="A198" s="2" t="n"/>
      <c r="B198" s="3" t="n"/>
      <c r="C198" s="4" t="n"/>
      <c r="D198" s="5" t="n"/>
      <c r="E198" s="5" t="n"/>
      <c r="F198" s="5" t="n"/>
      <c r="G198" s="6" t="n"/>
      <c r="H198" s="7">
        <f>IF(OR($D198="",$F198="",$G198=""),"",IF(LOWER($C198)="short",($D198-$F198)*$G198,($F198-$D198)*$G198))</f>
        <v/>
      </c>
      <c r="I198" s="8">
        <f>IF(OR($H198="",$D198="",$E198="",$G198=""),"",IF($D198=$E198,"",$H198/(ABS($D198-$E198)*$G198)))</f>
        <v/>
      </c>
      <c r="J198" s="3" t="n"/>
    </row>
    <row r="199">
      <c r="A199" s="9" t="n"/>
      <c r="B199" s="10" t="n"/>
      <c r="C199" s="11" t="n"/>
      <c r="D199" s="12" t="n"/>
      <c r="E199" s="12" t="n"/>
      <c r="F199" s="12" t="n"/>
      <c r="G199" s="13" t="n"/>
      <c r="H199" s="14">
        <f>IF(OR($D199="",$F199="",$G199=""),"",IF(LOWER($C199)="short",($D199-$F199)*$G199,($F199-$D199)*$G199))</f>
        <v/>
      </c>
      <c r="I199" s="15">
        <f>IF(OR($H199="",$D199="",$E199="",$G199=""),"",IF($D199=$E199,"",$H199/(ABS($D199-$E199)*$G199)))</f>
        <v/>
      </c>
      <c r="J199" s="10" t="n"/>
    </row>
    <row r="200">
      <c r="A200" s="2" t="n"/>
      <c r="B200" s="3" t="n"/>
      <c r="C200" s="4" t="n"/>
      <c r="D200" s="5" t="n"/>
      <c r="E200" s="5" t="n"/>
      <c r="F200" s="5" t="n"/>
      <c r="G200" s="6" t="n"/>
      <c r="H200" s="7">
        <f>IF(OR($D200="",$F200="",$G200=""),"",IF(LOWER($C200)="short",($D200-$F200)*$G200,($F200-$D200)*$G200))</f>
        <v/>
      </c>
      <c r="I200" s="8">
        <f>IF(OR($H200="",$D200="",$E200="",$G200=""),"",IF($D200=$E200,"",$H200/(ABS($D200-$E200)*$G200)))</f>
        <v/>
      </c>
      <c r="J200" s="3" t="n"/>
    </row>
    <row r="201">
      <c r="A201" s="9" t="n"/>
      <c r="B201" s="10" t="n"/>
      <c r="C201" s="11" t="n"/>
      <c r="D201" s="12" t="n"/>
      <c r="E201" s="12" t="n"/>
      <c r="F201" s="12" t="n"/>
      <c r="G201" s="13" t="n"/>
      <c r="H201" s="14">
        <f>IF(OR($D201="",$F201="",$G201=""),"",IF(LOWER($C201)="short",($D201-$F201)*$G201,($F201-$D201)*$G201))</f>
        <v/>
      </c>
      <c r="I201" s="15">
        <f>IF(OR($H201="",$D201="",$E201="",$G201=""),"",IF($D201=$E201,"",$H201/(ABS($D201-$E201)*$G201)))</f>
        <v/>
      </c>
      <c r="J201" s="10" t="n"/>
    </row>
  </sheetData>
  <dataValidations count="1">
    <dataValidation sqref="C2:C201" showDropDown="0" showInputMessage="0" showErrorMessage="0" allowBlank="1" errorTitle="Side" error="Enter Long or Short." type="list">
      <formula1>"Long,Short"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6" t="inlineStr">
        <is>
          <t>Your numbers</t>
        </is>
      </c>
    </row>
    <row r="2">
      <c r="A2" s="17" t="inlineStr">
        <is>
          <t>Calculated from the Trades sheet. Nothing to fill in here.</t>
        </is>
      </c>
    </row>
    <row r="4">
      <c r="A4" s="18" t="inlineStr">
        <is>
          <t>Trades logged</t>
        </is>
      </c>
      <c r="B4" s="19">
        <f>COUNT(Trades!$H$2:$H$201)</f>
        <v/>
      </c>
    </row>
    <row r="5">
      <c r="A5" s="18" t="inlineStr">
        <is>
          <t>Wins</t>
        </is>
      </c>
      <c r="B5" s="19">
        <f>COUNTIF(Trades!$H$2:$H$201,"&gt;0")</f>
        <v/>
      </c>
    </row>
    <row r="6">
      <c r="A6" s="18" t="inlineStr">
        <is>
          <t>Losses</t>
        </is>
      </c>
      <c r="B6" s="19">
        <f>COUNTIF(Trades!$H$2:$H$201,"&lt;0")</f>
        <v/>
      </c>
    </row>
    <row r="7">
      <c r="A7" s="18" t="inlineStr">
        <is>
          <t>Win rate</t>
        </is>
      </c>
      <c r="B7" s="20">
        <f>IF($B$4=0,"",$B$5/$B$4)</f>
        <v/>
      </c>
    </row>
    <row r="8">
      <c r="A8" s="18" t="inlineStr">
        <is>
          <t>Average win</t>
        </is>
      </c>
      <c r="B8" s="21">
        <f>IFERROR(AVERAGEIF(Trades!$H$2:$H$201,"&gt;0"),"")</f>
        <v/>
      </c>
    </row>
    <row r="9">
      <c r="A9" s="18" t="inlineStr">
        <is>
          <t>Average loss</t>
        </is>
      </c>
      <c r="B9" s="21">
        <f>IFERROR(AVERAGEIF(Trades!$H$2:$H$201,"&lt;0"),"")</f>
        <v/>
      </c>
    </row>
    <row r="10">
      <c r="A10" s="22" t="inlineStr">
        <is>
          <t>Expectancy per trade</t>
        </is>
      </c>
      <c r="B10" s="23">
        <f>IFERROR(AVERAGE(Trades!$H$2:$H$201),"")</f>
        <v/>
      </c>
    </row>
    <row r="11">
      <c r="A11" s="22" t="inlineStr">
        <is>
          <t>Average R</t>
        </is>
      </c>
      <c r="B11" s="24">
        <f>IFERROR(AVERAGE(Trades!$I$2:$I$201),"")</f>
        <v/>
      </c>
    </row>
    <row r="12">
      <c r="A12" s="18" t="inlineStr">
        <is>
          <t>Total P&amp;L</t>
        </is>
      </c>
      <c r="B12" s="21">
        <f>SUM(Trades!$H$2:$H$201)</f>
        <v/>
      </c>
    </row>
    <row r="14">
      <c r="A14" s="17" t="inlineStr">
        <is>
          <t>Expectancy is your average result per trade. Positive compounds, negative does not.</t>
        </is>
      </c>
    </row>
    <row r="15">
      <c r="A15" s="17" t="inlineStr">
        <is>
          <t>Average R measures results against what you risked - a stopped-out trade is -1R.</t>
        </is>
      </c>
    </row>
    <row r="16">
      <c r="A16" s="17" t="inlineStr">
        <is>
          <t>Thirty trades in, these stop being noise and start being the truth about your system.</t>
        </is>
      </c>
    </row>
    <row r="18">
      <c r="A18" s="25" t="inlineStr">
        <is>
          <t>Template by Bounce Trade - https://bouncetrade.io/tools/trading-journal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2026-07-28T15:44:35Z</dcterms:created>
  <dcterms:modified xmlns:dcterms="http://purl.org/dc/terms/" xmlns:xsi="http://www.w3.org/2001/XMLSchema-instance" xsi:type="dcterms:W3CDTF">2026-07-28T15:44:35Z</dcterms:modified>
</cp:coreProperties>
</file>